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8" windowWidth="14808" windowHeight="8016"/>
  </bookViews>
  <sheets>
    <sheet name="Articulos" sheetId="11" r:id="rId1"/>
    <sheet name="Solucion" sheetId="12" r:id="rId2"/>
  </sheets>
  <calcPr calcId="145621"/>
</workbook>
</file>

<file path=xl/calcChain.xml><?xml version="1.0" encoding="utf-8"?>
<calcChain xmlns="http://schemas.openxmlformats.org/spreadsheetml/2006/main">
  <c r="L13" i="12" l="1"/>
  <c r="L12" i="12"/>
  <c r="L11" i="12"/>
  <c r="L10" i="12"/>
  <c r="L9" i="12"/>
  <c r="L8" i="12"/>
</calcChain>
</file>

<file path=xl/sharedStrings.xml><?xml version="1.0" encoding="utf-8"?>
<sst xmlns="http://schemas.openxmlformats.org/spreadsheetml/2006/main" count="431" uniqueCount="119">
  <si>
    <t>Referencia</t>
  </si>
  <si>
    <t>Familia</t>
  </si>
  <si>
    <t>Precio compra</t>
  </si>
  <si>
    <t>TipoIVA</t>
  </si>
  <si>
    <t>IVA</t>
  </si>
  <si>
    <t>Precio total</t>
  </si>
  <si>
    <t>Precio venta</t>
  </si>
  <si>
    <t>RN671435KC</t>
  </si>
  <si>
    <t>Familia 5</t>
  </si>
  <si>
    <t>NI812609VN</t>
  </si>
  <si>
    <t>TI213704RQ</t>
  </si>
  <si>
    <t>Familia 6</t>
  </si>
  <si>
    <t>IT346568ED</t>
  </si>
  <si>
    <t>Familia 1</t>
  </si>
  <si>
    <t>YS622631LV</t>
  </si>
  <si>
    <t>Familia 8</t>
  </si>
  <si>
    <t>IY857410TU</t>
  </si>
  <si>
    <t>Familia 7</t>
  </si>
  <si>
    <t>ZS449073DU</t>
  </si>
  <si>
    <t>Familia 10</t>
  </si>
  <si>
    <t>JW582556OY</t>
  </si>
  <si>
    <t>KE797466TU</t>
  </si>
  <si>
    <t>JA643215KI</t>
  </si>
  <si>
    <t>Familia 4</t>
  </si>
  <si>
    <t>DC227453WQ</t>
  </si>
  <si>
    <t>MJ890548DT</t>
  </si>
  <si>
    <t>VM322353XP</t>
  </si>
  <si>
    <t>WD608280ZW</t>
  </si>
  <si>
    <t>RG422082VI</t>
  </si>
  <si>
    <t>GM518117SS</t>
  </si>
  <si>
    <t>PS678716CA</t>
  </si>
  <si>
    <t>XT791335SB</t>
  </si>
  <si>
    <t>NK593712YX</t>
  </si>
  <si>
    <t>JO385309IZ</t>
  </si>
  <si>
    <t>VX503437KN</t>
  </si>
  <si>
    <t>Familia 3</t>
  </si>
  <si>
    <t>LJ183173QQ</t>
  </si>
  <si>
    <t>DZ389177XB</t>
  </si>
  <si>
    <t>WT946530PR</t>
  </si>
  <si>
    <t>AB994421UX</t>
  </si>
  <si>
    <t>SZ500900XA</t>
  </si>
  <si>
    <t>XC155500GQ</t>
  </si>
  <si>
    <t>Familia 2</t>
  </si>
  <si>
    <t>ZR276811FO</t>
  </si>
  <si>
    <t>ZI303967JG</t>
  </si>
  <si>
    <t>KK767710KD</t>
  </si>
  <si>
    <t>WE484617YX</t>
  </si>
  <si>
    <t>Familia 9</t>
  </si>
  <si>
    <t>GO270341BE</t>
  </si>
  <si>
    <t>WO708321DQ</t>
  </si>
  <si>
    <t>US142823QX</t>
  </si>
  <si>
    <t>TP305254NQ</t>
  </si>
  <si>
    <t>WF560937RO</t>
  </si>
  <si>
    <t>AA970084IP</t>
  </si>
  <si>
    <t>YR100836QP</t>
  </si>
  <si>
    <t>EH913312SI</t>
  </si>
  <si>
    <t>GQ262600PJ</t>
  </si>
  <si>
    <t>MJ755170YO</t>
  </si>
  <si>
    <t>LK954581SO</t>
  </si>
  <si>
    <t>FU526543VR</t>
  </si>
  <si>
    <t>II875195TO</t>
  </si>
  <si>
    <t>PN462059MH</t>
  </si>
  <si>
    <t>WV771380AL</t>
  </si>
  <si>
    <t>YX440297EH</t>
  </si>
  <si>
    <t>ZB146417XU</t>
  </si>
  <si>
    <t>JD756961LU</t>
  </si>
  <si>
    <t>NZ791315FJ</t>
  </si>
  <si>
    <t>RW402107VO</t>
  </si>
  <si>
    <t>DG460089UV</t>
  </si>
  <si>
    <t>YK799304MO</t>
  </si>
  <si>
    <t>EW952220KU</t>
  </si>
  <si>
    <t>ZG580968VM</t>
  </si>
  <si>
    <t>KE701242LB</t>
  </si>
  <si>
    <t>VL814079PH</t>
  </si>
  <si>
    <t>DC763737XB</t>
  </si>
  <si>
    <t>RQ446631GT</t>
  </si>
  <si>
    <t>IE381907WE</t>
  </si>
  <si>
    <t>QS872441CG</t>
  </si>
  <si>
    <t>EH758273FK</t>
  </si>
  <si>
    <t>ZL162962PA</t>
  </si>
  <si>
    <t>BZ735180KJ</t>
  </si>
  <si>
    <t>RR263984FJ</t>
  </si>
  <si>
    <t>CN185432HP</t>
  </si>
  <si>
    <t>XH708297AT</t>
  </si>
  <si>
    <t>EX558607HT</t>
  </si>
  <si>
    <t>FF800156GY</t>
  </si>
  <si>
    <t>XZ809213RD</t>
  </si>
  <si>
    <t>QF113005RT</t>
  </si>
  <si>
    <t>YX930556UY</t>
  </si>
  <si>
    <t>TA538045JJ</t>
  </si>
  <si>
    <t>MT487295GB</t>
  </si>
  <si>
    <t>MQ579680BB</t>
  </si>
  <si>
    <t>UY353039YE</t>
  </si>
  <si>
    <t>WA534773AY</t>
  </si>
  <si>
    <t>DN511182AY</t>
  </si>
  <si>
    <t>LU571937LG</t>
  </si>
  <si>
    <t>SH196333MI</t>
  </si>
  <si>
    <t>DU183020TE</t>
  </si>
  <si>
    <t>JK206240CF</t>
  </si>
  <si>
    <t>GW298717UR</t>
  </si>
  <si>
    <t>XP853813UD</t>
  </si>
  <si>
    <t>BL366965YZ</t>
  </si>
  <si>
    <t>EF617170DT</t>
  </si>
  <si>
    <t>DO144425WR</t>
  </si>
  <si>
    <t>EZ434126XQ</t>
  </si>
  <si>
    <t>BS397323WR</t>
  </si>
  <si>
    <t>PB526924HA</t>
  </si>
  <si>
    <t>OL334707QJ</t>
  </si>
  <si>
    <t>QT882757VO</t>
  </si>
  <si>
    <t>JQ621897BU</t>
  </si>
  <si>
    <t>BY460839GH</t>
  </si>
  <si>
    <t>CS891004VF</t>
  </si>
  <si>
    <t>MU700303FP</t>
  </si>
  <si>
    <t>WS964943RN</t>
  </si>
  <si>
    <t>WT655105XN</t>
  </si>
  <si>
    <t>MX834721TC</t>
  </si>
  <si>
    <t>XR919637MR</t>
  </si>
  <si>
    <t>Tipo IVA</t>
  </si>
  <si>
    <t>Buscar datos artículo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</si>
</sst>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13">
    <xf numFmtId="0" fontId="0" fillId="0" borderId="0" xfId="0"/>
    <xf numFmtId="0" fontId="1" fillId="3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2" fillId="3" borderId="1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9" fontId="0" fillId="0" borderId="1" xfId="1" applyFont="1" applyBorder="1" applyAlignment="1">
      <alignment horizontal="center" vertical="center"/>
    </xf>
    <xf numFmtId="9" fontId="1" fillId="2" borderId="1" xfId="1" applyFont="1" applyFill="1" applyBorder="1" applyAlignment="1">
      <alignment horizontal="center" vertical="center"/>
    </xf>
    <xf numFmtId="0" fontId="2" fillId="3" borderId="1" xfId="0" applyFont="1" applyFill="1" applyBorder="1" applyAlignment="1" applyProtection="1">
      <alignment horizontal="center" vertical="center"/>
      <protection locked="0"/>
    </xf>
    <xf numFmtId="0" fontId="2" fillId="2" borderId="1" xfId="0" applyFont="1" applyFill="1" applyBorder="1" applyAlignment="1">
      <alignment horizontal="center" vertical="center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1"/>
  <sheetViews>
    <sheetView tabSelected="1" workbookViewId="0">
      <selection activeCell="K24" sqref="K24"/>
    </sheetView>
  </sheetViews>
  <sheetFormatPr baseColWidth="10" defaultRowHeight="18.600000000000001" customHeight="1" x14ac:dyDescent="0.3"/>
  <cols>
    <col min="1" max="7" width="12.88671875" customWidth="1"/>
    <col min="11" max="11" width="23.6640625" customWidth="1"/>
    <col min="12" max="12" width="28.109375" customWidth="1"/>
  </cols>
  <sheetData>
    <row r="1" spans="1:14" ht="18.600000000000001" customHeight="1" x14ac:dyDescent="0.3">
      <c r="A1" s="8" t="s">
        <v>0</v>
      </c>
      <c r="B1" s="8" t="s">
        <v>1</v>
      </c>
      <c r="C1" s="8" t="s">
        <v>2</v>
      </c>
      <c r="D1" s="8" t="s">
        <v>6</v>
      </c>
      <c r="E1" s="8" t="s">
        <v>3</v>
      </c>
      <c r="F1" s="8" t="s">
        <v>4</v>
      </c>
      <c r="G1" s="8" t="s">
        <v>5</v>
      </c>
    </row>
    <row r="2" spans="1:14" ht="18.600000000000001" customHeight="1" x14ac:dyDescent="0.3">
      <c r="A2" s="7" t="s">
        <v>7</v>
      </c>
      <c r="B2" s="7" t="s">
        <v>8</v>
      </c>
      <c r="C2" s="7">
        <v>29</v>
      </c>
      <c r="D2" s="7">
        <v>37.700000000000003</v>
      </c>
      <c r="E2" s="9">
        <v>0.1</v>
      </c>
      <c r="F2" s="7">
        <v>41.470000000000006</v>
      </c>
      <c r="G2" s="7">
        <v>79.170000000000016</v>
      </c>
      <c r="I2" s="1"/>
      <c r="J2" s="1"/>
      <c r="K2" s="1"/>
      <c r="L2" s="1"/>
      <c r="M2" s="1"/>
      <c r="N2" s="1"/>
    </row>
    <row r="3" spans="1:14" ht="18.600000000000001" customHeight="1" x14ac:dyDescent="0.3">
      <c r="A3" s="7" t="s">
        <v>9</v>
      </c>
      <c r="B3" s="7" t="s">
        <v>8</v>
      </c>
      <c r="C3" s="7">
        <v>26</v>
      </c>
      <c r="D3" s="7">
        <v>32.5</v>
      </c>
      <c r="E3" s="9">
        <v>0.21</v>
      </c>
      <c r="F3" s="7">
        <v>39.324999999999996</v>
      </c>
      <c r="G3" s="7">
        <v>71.824999999999989</v>
      </c>
      <c r="I3" s="1"/>
      <c r="J3" s="12" t="s">
        <v>118</v>
      </c>
      <c r="K3" s="12"/>
      <c r="L3" s="12"/>
      <c r="M3" s="12"/>
      <c r="N3" s="1"/>
    </row>
    <row r="4" spans="1:14" ht="18.600000000000001" customHeight="1" x14ac:dyDescent="0.3">
      <c r="A4" s="7" t="s">
        <v>10</v>
      </c>
      <c r="B4" s="7" t="s">
        <v>11</v>
      </c>
      <c r="C4" s="7">
        <v>71</v>
      </c>
      <c r="D4" s="7">
        <v>85.2</v>
      </c>
      <c r="E4" s="9">
        <v>0.21</v>
      </c>
      <c r="F4" s="7">
        <v>103.092</v>
      </c>
      <c r="G4" s="7">
        <v>188.292</v>
      </c>
      <c r="I4" s="1"/>
      <c r="J4" s="1"/>
      <c r="K4" s="1"/>
      <c r="L4" s="1"/>
      <c r="M4" s="1"/>
      <c r="N4" s="1"/>
    </row>
    <row r="5" spans="1:14" ht="18.600000000000001" customHeight="1" x14ac:dyDescent="0.3">
      <c r="A5" s="7" t="s">
        <v>12</v>
      </c>
      <c r="B5" s="7" t="s">
        <v>13</v>
      </c>
      <c r="C5" s="7">
        <v>54</v>
      </c>
      <c r="D5" s="7">
        <v>67.5</v>
      </c>
      <c r="E5" s="9">
        <v>0.1</v>
      </c>
      <c r="F5" s="7">
        <v>74.25</v>
      </c>
      <c r="G5" s="7">
        <v>141.75</v>
      </c>
      <c r="I5" s="1"/>
      <c r="J5" s="2"/>
      <c r="K5" s="2"/>
      <c r="L5" s="2"/>
      <c r="M5" s="2"/>
      <c r="N5" s="1"/>
    </row>
    <row r="6" spans="1:14" ht="18.600000000000001" customHeight="1" x14ac:dyDescent="0.3">
      <c r="A6" s="7" t="s">
        <v>14</v>
      </c>
      <c r="B6" s="7" t="s">
        <v>15</v>
      </c>
      <c r="C6" s="7">
        <v>171</v>
      </c>
      <c r="D6" s="7">
        <v>222.3</v>
      </c>
      <c r="E6" s="9">
        <v>0.1</v>
      </c>
      <c r="F6" s="7">
        <v>244.53000000000003</v>
      </c>
      <c r="G6" s="7">
        <v>466.83000000000004</v>
      </c>
      <c r="I6" s="1"/>
      <c r="J6" s="2"/>
      <c r="K6" s="3" t="s">
        <v>0</v>
      </c>
      <c r="L6" s="4"/>
      <c r="M6" s="2"/>
      <c r="N6" s="1"/>
    </row>
    <row r="7" spans="1:14" ht="18.600000000000001" customHeight="1" x14ac:dyDescent="0.3">
      <c r="A7" s="7" t="s">
        <v>16</v>
      </c>
      <c r="B7" s="7" t="s">
        <v>17</v>
      </c>
      <c r="C7" s="7">
        <v>112</v>
      </c>
      <c r="D7" s="7">
        <v>134.4</v>
      </c>
      <c r="E7" s="9">
        <v>0.21</v>
      </c>
      <c r="F7" s="7">
        <v>162.624</v>
      </c>
      <c r="G7" s="7">
        <v>297.024</v>
      </c>
      <c r="I7" s="1"/>
      <c r="J7" s="2"/>
      <c r="K7" s="2"/>
      <c r="L7" s="2"/>
      <c r="M7" s="2"/>
      <c r="N7" s="1"/>
    </row>
    <row r="8" spans="1:14" ht="18.600000000000001" customHeight="1" x14ac:dyDescent="0.3">
      <c r="A8" s="7" t="s">
        <v>18</v>
      </c>
      <c r="B8" s="7" t="s">
        <v>19</v>
      </c>
      <c r="C8" s="7">
        <v>62</v>
      </c>
      <c r="D8" s="7">
        <v>74.399999999999991</v>
      </c>
      <c r="E8" s="9">
        <v>0.1</v>
      </c>
      <c r="F8" s="7">
        <v>81.84</v>
      </c>
      <c r="G8" s="7">
        <v>156.24</v>
      </c>
      <c r="I8" s="1"/>
      <c r="J8" s="2"/>
      <c r="K8" s="5" t="s">
        <v>1</v>
      </c>
      <c r="L8" s="6"/>
      <c r="M8" s="2"/>
      <c r="N8" s="1"/>
    </row>
    <row r="9" spans="1:14" ht="18.600000000000001" customHeight="1" x14ac:dyDescent="0.3">
      <c r="A9" s="7" t="s">
        <v>20</v>
      </c>
      <c r="B9" s="7" t="s">
        <v>8</v>
      </c>
      <c r="C9" s="7">
        <v>108</v>
      </c>
      <c r="D9" s="7">
        <v>129.6</v>
      </c>
      <c r="E9" s="9">
        <v>0.21</v>
      </c>
      <c r="F9" s="7">
        <v>156.816</v>
      </c>
      <c r="G9" s="7">
        <v>286.416</v>
      </c>
      <c r="I9" s="1"/>
      <c r="J9" s="2"/>
      <c r="K9" s="5" t="s">
        <v>2</v>
      </c>
      <c r="L9" s="6"/>
      <c r="M9" s="2"/>
      <c r="N9" s="1"/>
    </row>
    <row r="10" spans="1:14" ht="18.600000000000001" customHeight="1" x14ac:dyDescent="0.3">
      <c r="A10" s="7" t="s">
        <v>21</v>
      </c>
      <c r="B10" s="7" t="s">
        <v>17</v>
      </c>
      <c r="C10" s="7">
        <v>39</v>
      </c>
      <c r="D10" s="7">
        <v>46.8</v>
      </c>
      <c r="E10" s="9">
        <v>0.1</v>
      </c>
      <c r="F10" s="7">
        <v>51.480000000000004</v>
      </c>
      <c r="G10" s="7">
        <v>98.28</v>
      </c>
      <c r="I10" s="1"/>
      <c r="J10" s="2"/>
      <c r="K10" s="5" t="s">
        <v>6</v>
      </c>
      <c r="L10" s="6"/>
      <c r="M10" s="2"/>
      <c r="N10" s="1"/>
    </row>
    <row r="11" spans="1:14" ht="18.600000000000001" customHeight="1" x14ac:dyDescent="0.3">
      <c r="A11" s="7" t="s">
        <v>22</v>
      </c>
      <c r="B11" s="7" t="s">
        <v>23</v>
      </c>
      <c r="C11" s="7">
        <v>62</v>
      </c>
      <c r="D11" s="7">
        <v>77.5</v>
      </c>
      <c r="E11" s="9">
        <v>0.1</v>
      </c>
      <c r="F11" s="7">
        <v>85.25</v>
      </c>
      <c r="G11" s="7">
        <v>162.75</v>
      </c>
      <c r="I11" s="1"/>
      <c r="J11" s="2"/>
      <c r="K11" s="5" t="s">
        <v>117</v>
      </c>
      <c r="L11" s="6"/>
      <c r="M11" s="2"/>
      <c r="N11" s="1"/>
    </row>
    <row r="12" spans="1:14" ht="18.600000000000001" customHeight="1" x14ac:dyDescent="0.3">
      <c r="A12" s="7" t="s">
        <v>24</v>
      </c>
      <c r="B12" s="7" t="s">
        <v>17</v>
      </c>
      <c r="C12" s="7">
        <v>64</v>
      </c>
      <c r="D12" s="7">
        <v>80</v>
      </c>
      <c r="E12" s="9">
        <v>0.1</v>
      </c>
      <c r="F12" s="7">
        <v>88</v>
      </c>
      <c r="G12" s="7">
        <v>168</v>
      </c>
      <c r="I12" s="1"/>
      <c r="J12" s="2"/>
      <c r="K12" s="5" t="s">
        <v>4</v>
      </c>
      <c r="L12" s="6"/>
      <c r="M12" s="2"/>
      <c r="N12" s="1"/>
    </row>
    <row r="13" spans="1:14" ht="18.600000000000001" customHeight="1" x14ac:dyDescent="0.3">
      <c r="A13" s="7" t="s">
        <v>25</v>
      </c>
      <c r="B13" s="7" t="s">
        <v>11</v>
      </c>
      <c r="C13" s="7">
        <v>115</v>
      </c>
      <c r="D13" s="7">
        <v>149.5</v>
      </c>
      <c r="E13" s="9">
        <v>0.1</v>
      </c>
      <c r="F13" s="7">
        <v>164.45000000000002</v>
      </c>
      <c r="G13" s="7">
        <v>313.95000000000005</v>
      </c>
      <c r="I13" s="1"/>
      <c r="J13" s="2"/>
      <c r="K13" s="5" t="s">
        <v>5</v>
      </c>
      <c r="L13" s="6"/>
      <c r="M13" s="2"/>
      <c r="N13" s="1"/>
    </row>
    <row r="14" spans="1:14" ht="18.600000000000001" customHeight="1" x14ac:dyDescent="0.3">
      <c r="A14" s="7" t="s">
        <v>26</v>
      </c>
      <c r="B14" s="7" t="s">
        <v>17</v>
      </c>
      <c r="C14" s="7">
        <v>60</v>
      </c>
      <c r="D14" s="7">
        <v>75</v>
      </c>
      <c r="E14" s="9">
        <v>0.21</v>
      </c>
      <c r="F14" s="7">
        <v>90.75</v>
      </c>
      <c r="G14" s="7">
        <v>165.75</v>
      </c>
      <c r="I14" s="1"/>
      <c r="J14" s="2"/>
      <c r="K14" s="2"/>
      <c r="L14" s="2"/>
      <c r="M14" s="2"/>
      <c r="N14" s="1"/>
    </row>
    <row r="15" spans="1:14" ht="18.600000000000001" customHeight="1" x14ac:dyDescent="0.3">
      <c r="A15" s="7" t="s">
        <v>27</v>
      </c>
      <c r="B15" s="7" t="s">
        <v>13</v>
      </c>
      <c r="C15" s="7">
        <v>20</v>
      </c>
      <c r="D15" s="7">
        <v>25</v>
      </c>
      <c r="E15" s="9">
        <v>0.21</v>
      </c>
      <c r="F15" s="7">
        <v>30.25</v>
      </c>
      <c r="G15" s="7">
        <v>55.25</v>
      </c>
      <c r="I15" s="1"/>
      <c r="J15" s="1"/>
      <c r="K15" s="1"/>
      <c r="L15" s="1"/>
      <c r="M15" s="1"/>
      <c r="N15" s="1"/>
    </row>
    <row r="16" spans="1:14" ht="18.600000000000001" customHeight="1" x14ac:dyDescent="0.3">
      <c r="A16" s="7" t="s">
        <v>28</v>
      </c>
      <c r="B16" s="7" t="s">
        <v>17</v>
      </c>
      <c r="C16" s="7">
        <v>53</v>
      </c>
      <c r="D16" s="7">
        <v>68.900000000000006</v>
      </c>
      <c r="E16" s="9">
        <v>0.04</v>
      </c>
      <c r="F16" s="7">
        <v>71.656000000000006</v>
      </c>
      <c r="G16" s="7">
        <v>140.55600000000001</v>
      </c>
      <c r="I16" s="1"/>
      <c r="J16" s="1"/>
      <c r="K16" s="1"/>
      <c r="L16" s="1"/>
      <c r="M16" s="1"/>
      <c r="N16" s="1"/>
    </row>
    <row r="17" spans="1:7" ht="18.600000000000001" customHeight="1" x14ac:dyDescent="0.3">
      <c r="A17" s="7" t="s">
        <v>29</v>
      </c>
      <c r="B17" s="7" t="s">
        <v>23</v>
      </c>
      <c r="C17" s="7">
        <v>58</v>
      </c>
      <c r="D17" s="7">
        <v>75.400000000000006</v>
      </c>
      <c r="E17" s="9">
        <v>0.04</v>
      </c>
      <c r="F17" s="7">
        <v>78.416000000000011</v>
      </c>
      <c r="G17" s="7">
        <v>153.81600000000003</v>
      </c>
    </row>
    <row r="18" spans="1:7" ht="18.600000000000001" customHeight="1" x14ac:dyDescent="0.3">
      <c r="A18" s="7" t="s">
        <v>30</v>
      </c>
      <c r="B18" s="7" t="s">
        <v>8</v>
      </c>
      <c r="C18" s="7">
        <v>40</v>
      </c>
      <c r="D18" s="7">
        <v>48</v>
      </c>
      <c r="E18" s="9">
        <v>0.21</v>
      </c>
      <c r="F18" s="7">
        <v>58.08</v>
      </c>
      <c r="G18" s="7">
        <v>106.08</v>
      </c>
    </row>
    <row r="19" spans="1:7" ht="18.600000000000001" customHeight="1" x14ac:dyDescent="0.3">
      <c r="A19" s="7" t="s">
        <v>31</v>
      </c>
      <c r="B19" s="7" t="s">
        <v>13</v>
      </c>
      <c r="C19" s="7">
        <v>189</v>
      </c>
      <c r="D19" s="7">
        <v>236.25</v>
      </c>
      <c r="E19" s="9">
        <v>0.04</v>
      </c>
      <c r="F19" s="7">
        <v>245.70000000000002</v>
      </c>
      <c r="G19" s="7">
        <v>481.95000000000005</v>
      </c>
    </row>
    <row r="20" spans="1:7" ht="18.600000000000001" customHeight="1" x14ac:dyDescent="0.3">
      <c r="A20" s="7" t="s">
        <v>32</v>
      </c>
      <c r="B20" s="7" t="s">
        <v>19</v>
      </c>
      <c r="C20" s="7">
        <v>168</v>
      </c>
      <c r="D20" s="7">
        <v>218.4</v>
      </c>
      <c r="E20" s="9">
        <v>0.1</v>
      </c>
      <c r="F20" s="7">
        <v>240.24000000000004</v>
      </c>
      <c r="G20" s="7">
        <v>458.64000000000004</v>
      </c>
    </row>
    <row r="21" spans="1:7" ht="18.600000000000001" customHeight="1" x14ac:dyDescent="0.3">
      <c r="A21" s="7" t="s">
        <v>33</v>
      </c>
      <c r="B21" s="7" t="s">
        <v>8</v>
      </c>
      <c r="C21" s="7">
        <v>6</v>
      </c>
      <c r="D21" s="7">
        <v>7.1999999999999993</v>
      </c>
      <c r="E21" s="9">
        <v>0.04</v>
      </c>
      <c r="F21" s="7">
        <v>7.4879999999999995</v>
      </c>
      <c r="G21" s="7">
        <v>14.687999999999999</v>
      </c>
    </row>
    <row r="22" spans="1:7" ht="18.600000000000001" customHeight="1" x14ac:dyDescent="0.3">
      <c r="A22" s="7" t="s">
        <v>34</v>
      </c>
      <c r="B22" s="7" t="s">
        <v>35</v>
      </c>
      <c r="C22" s="7">
        <v>22</v>
      </c>
      <c r="D22" s="7">
        <v>28.6</v>
      </c>
      <c r="E22" s="9">
        <v>0.1</v>
      </c>
      <c r="F22" s="7">
        <v>31.460000000000004</v>
      </c>
      <c r="G22" s="7">
        <v>60.06</v>
      </c>
    </row>
    <row r="23" spans="1:7" ht="18.600000000000001" customHeight="1" x14ac:dyDescent="0.3">
      <c r="A23" s="7" t="s">
        <v>36</v>
      </c>
      <c r="B23" s="7" t="s">
        <v>17</v>
      </c>
      <c r="C23" s="7">
        <v>96</v>
      </c>
      <c r="D23" s="7">
        <v>120</v>
      </c>
      <c r="E23" s="9">
        <v>0.1</v>
      </c>
      <c r="F23" s="7">
        <v>132</v>
      </c>
      <c r="G23" s="7">
        <v>252</v>
      </c>
    </row>
    <row r="24" spans="1:7" ht="18.600000000000001" customHeight="1" x14ac:dyDescent="0.3">
      <c r="A24" s="7" t="s">
        <v>37</v>
      </c>
      <c r="B24" s="7" t="s">
        <v>8</v>
      </c>
      <c r="C24" s="7">
        <v>121</v>
      </c>
      <c r="D24" s="7">
        <v>157.30000000000001</v>
      </c>
      <c r="E24" s="9">
        <v>0.1</v>
      </c>
      <c r="F24" s="7">
        <v>173.03000000000003</v>
      </c>
      <c r="G24" s="7">
        <v>330.33000000000004</v>
      </c>
    </row>
    <row r="25" spans="1:7" ht="18.600000000000001" customHeight="1" x14ac:dyDescent="0.3">
      <c r="A25" s="7" t="s">
        <v>38</v>
      </c>
      <c r="B25" s="7" t="s">
        <v>15</v>
      </c>
      <c r="C25" s="7">
        <v>98</v>
      </c>
      <c r="D25" s="7">
        <v>127.4</v>
      </c>
      <c r="E25" s="9">
        <v>0.04</v>
      </c>
      <c r="F25" s="7">
        <v>132.49600000000001</v>
      </c>
      <c r="G25" s="7">
        <v>259.89600000000002</v>
      </c>
    </row>
    <row r="26" spans="1:7" ht="18.600000000000001" customHeight="1" x14ac:dyDescent="0.3">
      <c r="A26" s="7" t="s">
        <v>39</v>
      </c>
      <c r="B26" s="7" t="s">
        <v>15</v>
      </c>
      <c r="C26" s="7">
        <v>176</v>
      </c>
      <c r="D26" s="7">
        <v>228.8</v>
      </c>
      <c r="E26" s="9">
        <v>0.21</v>
      </c>
      <c r="F26" s="7">
        <v>276.84800000000001</v>
      </c>
      <c r="G26" s="7">
        <v>505.64800000000002</v>
      </c>
    </row>
    <row r="27" spans="1:7" ht="18.600000000000001" customHeight="1" x14ac:dyDescent="0.3">
      <c r="A27" s="7" t="s">
        <v>40</v>
      </c>
      <c r="B27" s="7" t="s">
        <v>17</v>
      </c>
      <c r="C27" s="7">
        <v>34</v>
      </c>
      <c r="D27" s="7">
        <v>44.2</v>
      </c>
      <c r="E27" s="9">
        <v>0.1</v>
      </c>
      <c r="F27" s="7">
        <v>48.620000000000005</v>
      </c>
      <c r="G27" s="7">
        <v>92.820000000000007</v>
      </c>
    </row>
    <row r="28" spans="1:7" ht="18.600000000000001" customHeight="1" x14ac:dyDescent="0.3">
      <c r="A28" s="7" t="s">
        <v>41</v>
      </c>
      <c r="B28" s="7" t="s">
        <v>42</v>
      </c>
      <c r="C28" s="7">
        <v>142</v>
      </c>
      <c r="D28" s="7">
        <v>170.4</v>
      </c>
      <c r="E28" s="9">
        <v>0.21</v>
      </c>
      <c r="F28" s="7">
        <v>206.184</v>
      </c>
      <c r="G28" s="7">
        <v>376.584</v>
      </c>
    </row>
    <row r="29" spans="1:7" ht="18.600000000000001" customHeight="1" x14ac:dyDescent="0.3">
      <c r="A29" s="7" t="s">
        <v>43</v>
      </c>
      <c r="B29" s="7" t="s">
        <v>42</v>
      </c>
      <c r="C29" s="7">
        <v>64</v>
      </c>
      <c r="D29" s="7">
        <v>76.8</v>
      </c>
      <c r="E29" s="9">
        <v>0.21</v>
      </c>
      <c r="F29" s="7">
        <v>92.927999999999997</v>
      </c>
      <c r="G29" s="7">
        <v>169.72800000000001</v>
      </c>
    </row>
    <row r="30" spans="1:7" ht="18.600000000000001" customHeight="1" x14ac:dyDescent="0.3">
      <c r="A30" s="7" t="s">
        <v>44</v>
      </c>
      <c r="B30" s="7" t="s">
        <v>11</v>
      </c>
      <c r="C30" s="7">
        <v>65</v>
      </c>
      <c r="D30" s="7">
        <v>81.25</v>
      </c>
      <c r="E30" s="9">
        <v>0.04</v>
      </c>
      <c r="F30" s="7">
        <v>84.5</v>
      </c>
      <c r="G30" s="7">
        <v>165.75</v>
      </c>
    </row>
    <row r="31" spans="1:7" ht="18.600000000000001" customHeight="1" x14ac:dyDescent="0.3">
      <c r="A31" s="7" t="s">
        <v>45</v>
      </c>
      <c r="B31" s="7" t="s">
        <v>17</v>
      </c>
      <c r="C31" s="7">
        <v>42</v>
      </c>
      <c r="D31" s="7">
        <v>54.6</v>
      </c>
      <c r="E31" s="9">
        <v>0.04</v>
      </c>
      <c r="F31" s="7">
        <v>56.784000000000006</v>
      </c>
      <c r="G31" s="7">
        <v>111.38400000000001</v>
      </c>
    </row>
    <row r="32" spans="1:7" ht="18.600000000000001" customHeight="1" x14ac:dyDescent="0.3">
      <c r="A32" s="7" t="s">
        <v>46</v>
      </c>
      <c r="B32" s="7" t="s">
        <v>47</v>
      </c>
      <c r="C32" s="7">
        <v>156</v>
      </c>
      <c r="D32" s="7">
        <v>202.8</v>
      </c>
      <c r="E32" s="9">
        <v>0.04</v>
      </c>
      <c r="F32" s="7">
        <v>210.91200000000001</v>
      </c>
      <c r="G32" s="7">
        <v>413.71199999999999</v>
      </c>
    </row>
    <row r="33" spans="1:7" ht="18.600000000000001" customHeight="1" x14ac:dyDescent="0.3">
      <c r="A33" s="7" t="s">
        <v>48</v>
      </c>
      <c r="B33" s="7" t="s">
        <v>15</v>
      </c>
      <c r="C33" s="7">
        <v>7</v>
      </c>
      <c r="D33" s="7">
        <v>8.75</v>
      </c>
      <c r="E33" s="9">
        <v>0.21</v>
      </c>
      <c r="F33" s="7">
        <v>10.5875</v>
      </c>
      <c r="G33" s="7">
        <v>19.337499999999999</v>
      </c>
    </row>
    <row r="34" spans="1:7" ht="18.600000000000001" customHeight="1" x14ac:dyDescent="0.3">
      <c r="A34" s="7" t="s">
        <v>49</v>
      </c>
      <c r="B34" s="7" t="s">
        <v>17</v>
      </c>
      <c r="C34" s="7">
        <v>144</v>
      </c>
      <c r="D34" s="7">
        <v>187.20000000000002</v>
      </c>
      <c r="E34" s="9">
        <v>0.04</v>
      </c>
      <c r="F34" s="7">
        <v>194.68800000000002</v>
      </c>
      <c r="G34" s="7">
        <v>381.88800000000003</v>
      </c>
    </row>
    <row r="35" spans="1:7" ht="18.600000000000001" customHeight="1" x14ac:dyDescent="0.3">
      <c r="A35" s="7" t="s">
        <v>50</v>
      </c>
      <c r="B35" s="7" t="s">
        <v>8</v>
      </c>
      <c r="C35" s="7">
        <v>8</v>
      </c>
      <c r="D35" s="7">
        <v>9.6</v>
      </c>
      <c r="E35" s="9">
        <v>0.04</v>
      </c>
      <c r="F35" s="7">
        <v>9.984</v>
      </c>
      <c r="G35" s="7">
        <v>19.584</v>
      </c>
    </row>
    <row r="36" spans="1:7" ht="18.600000000000001" customHeight="1" x14ac:dyDescent="0.3">
      <c r="A36" s="7" t="s">
        <v>51</v>
      </c>
      <c r="B36" s="7" t="s">
        <v>15</v>
      </c>
      <c r="C36" s="7">
        <v>68</v>
      </c>
      <c r="D36" s="7">
        <v>85</v>
      </c>
      <c r="E36" s="9">
        <v>0.21</v>
      </c>
      <c r="F36" s="7">
        <v>102.85</v>
      </c>
      <c r="G36" s="7">
        <v>187.85</v>
      </c>
    </row>
    <row r="37" spans="1:7" ht="18.600000000000001" customHeight="1" x14ac:dyDescent="0.3">
      <c r="A37" s="7" t="s">
        <v>52</v>
      </c>
      <c r="B37" s="7" t="s">
        <v>47</v>
      </c>
      <c r="C37" s="7">
        <v>42</v>
      </c>
      <c r="D37" s="7">
        <v>54.6</v>
      </c>
      <c r="E37" s="9">
        <v>0.21</v>
      </c>
      <c r="F37" s="7">
        <v>66.066000000000003</v>
      </c>
      <c r="G37" s="7">
        <v>120.666</v>
      </c>
    </row>
    <row r="38" spans="1:7" ht="18.600000000000001" customHeight="1" x14ac:dyDescent="0.3">
      <c r="A38" s="7" t="s">
        <v>53</v>
      </c>
      <c r="B38" s="7" t="s">
        <v>8</v>
      </c>
      <c r="C38" s="7">
        <v>130</v>
      </c>
      <c r="D38" s="7">
        <v>162.5</v>
      </c>
      <c r="E38" s="9">
        <v>0.1</v>
      </c>
      <c r="F38" s="7">
        <v>178.75000000000003</v>
      </c>
      <c r="G38" s="7">
        <v>341.25</v>
      </c>
    </row>
    <row r="39" spans="1:7" ht="18.600000000000001" customHeight="1" x14ac:dyDescent="0.3">
      <c r="A39" s="7" t="s">
        <v>54</v>
      </c>
      <c r="B39" s="7" t="s">
        <v>17</v>
      </c>
      <c r="C39" s="7">
        <v>185</v>
      </c>
      <c r="D39" s="7">
        <v>222</v>
      </c>
      <c r="E39" s="9">
        <v>0.1</v>
      </c>
      <c r="F39" s="7">
        <v>244.20000000000002</v>
      </c>
      <c r="G39" s="7">
        <v>466.20000000000005</v>
      </c>
    </row>
    <row r="40" spans="1:7" ht="18.600000000000001" customHeight="1" x14ac:dyDescent="0.3">
      <c r="A40" s="7" t="s">
        <v>55</v>
      </c>
      <c r="B40" s="7" t="s">
        <v>23</v>
      </c>
      <c r="C40" s="7">
        <v>42</v>
      </c>
      <c r="D40" s="7">
        <v>50.4</v>
      </c>
      <c r="E40" s="9">
        <v>0.04</v>
      </c>
      <c r="F40" s="7">
        <v>52.415999999999997</v>
      </c>
      <c r="G40" s="7">
        <v>102.816</v>
      </c>
    </row>
    <row r="41" spans="1:7" ht="18.600000000000001" customHeight="1" x14ac:dyDescent="0.3">
      <c r="A41" s="7" t="s">
        <v>56</v>
      </c>
      <c r="B41" s="7" t="s">
        <v>42</v>
      </c>
      <c r="C41" s="7">
        <v>64</v>
      </c>
      <c r="D41" s="7">
        <v>83.2</v>
      </c>
      <c r="E41" s="9">
        <v>0.04</v>
      </c>
      <c r="F41" s="7">
        <v>86.528000000000006</v>
      </c>
      <c r="G41" s="7">
        <v>169.72800000000001</v>
      </c>
    </row>
    <row r="42" spans="1:7" ht="18.600000000000001" customHeight="1" x14ac:dyDescent="0.3">
      <c r="A42" s="7" t="s">
        <v>57</v>
      </c>
      <c r="B42" s="7" t="s">
        <v>13</v>
      </c>
      <c r="C42" s="7">
        <v>83</v>
      </c>
      <c r="D42" s="7">
        <v>99.6</v>
      </c>
      <c r="E42" s="9">
        <v>0.04</v>
      </c>
      <c r="F42" s="7">
        <v>103.584</v>
      </c>
      <c r="G42" s="7">
        <v>203.184</v>
      </c>
    </row>
    <row r="43" spans="1:7" ht="18.600000000000001" customHeight="1" x14ac:dyDescent="0.3">
      <c r="A43" s="7" t="s">
        <v>58</v>
      </c>
      <c r="B43" s="7" t="s">
        <v>42</v>
      </c>
      <c r="C43" s="7">
        <v>200</v>
      </c>
      <c r="D43" s="7">
        <v>250</v>
      </c>
      <c r="E43" s="9">
        <v>0.21</v>
      </c>
      <c r="F43" s="7">
        <v>302.5</v>
      </c>
      <c r="G43" s="7">
        <v>552.5</v>
      </c>
    </row>
    <row r="44" spans="1:7" ht="18.600000000000001" customHeight="1" x14ac:dyDescent="0.3">
      <c r="A44" s="7" t="s">
        <v>59</v>
      </c>
      <c r="B44" s="7" t="s">
        <v>8</v>
      </c>
      <c r="C44" s="7">
        <v>83</v>
      </c>
      <c r="D44" s="7">
        <v>103.75</v>
      </c>
      <c r="E44" s="9">
        <v>0.04</v>
      </c>
      <c r="F44" s="7">
        <v>107.9</v>
      </c>
      <c r="G44" s="7">
        <v>211.65</v>
      </c>
    </row>
    <row r="45" spans="1:7" ht="18.600000000000001" customHeight="1" x14ac:dyDescent="0.3">
      <c r="A45" s="7" t="s">
        <v>60</v>
      </c>
      <c r="B45" s="7" t="s">
        <v>23</v>
      </c>
      <c r="C45" s="7">
        <v>110</v>
      </c>
      <c r="D45" s="7">
        <v>137.5</v>
      </c>
      <c r="E45" s="9">
        <v>0.1</v>
      </c>
      <c r="F45" s="7">
        <v>151.25</v>
      </c>
      <c r="G45" s="7">
        <v>288.75</v>
      </c>
    </row>
    <row r="46" spans="1:7" ht="18.600000000000001" customHeight="1" x14ac:dyDescent="0.3">
      <c r="A46" s="7" t="s">
        <v>61</v>
      </c>
      <c r="B46" s="7" t="s">
        <v>42</v>
      </c>
      <c r="C46" s="7">
        <v>17</v>
      </c>
      <c r="D46" s="7">
        <v>20.399999999999999</v>
      </c>
      <c r="E46" s="9">
        <v>0.04</v>
      </c>
      <c r="F46" s="7">
        <v>21.215999999999998</v>
      </c>
      <c r="G46" s="7">
        <v>41.616</v>
      </c>
    </row>
    <row r="47" spans="1:7" ht="18.600000000000001" customHeight="1" x14ac:dyDescent="0.3">
      <c r="A47" s="7" t="s">
        <v>62</v>
      </c>
      <c r="B47" s="7" t="s">
        <v>47</v>
      </c>
      <c r="C47" s="7">
        <v>60</v>
      </c>
      <c r="D47" s="7">
        <v>78</v>
      </c>
      <c r="E47" s="9">
        <v>0.21</v>
      </c>
      <c r="F47" s="7">
        <v>94.38</v>
      </c>
      <c r="G47" s="7">
        <v>172.38</v>
      </c>
    </row>
    <row r="48" spans="1:7" ht="18.600000000000001" customHeight="1" x14ac:dyDescent="0.3">
      <c r="A48" s="7" t="s">
        <v>63</v>
      </c>
      <c r="B48" s="7" t="s">
        <v>19</v>
      </c>
      <c r="C48" s="7">
        <v>168</v>
      </c>
      <c r="D48" s="7">
        <v>218.4</v>
      </c>
      <c r="E48" s="9">
        <v>0.04</v>
      </c>
      <c r="F48" s="7">
        <v>227.13600000000002</v>
      </c>
      <c r="G48" s="7">
        <v>445.53600000000006</v>
      </c>
    </row>
    <row r="49" spans="1:7" ht="18.600000000000001" customHeight="1" x14ac:dyDescent="0.3">
      <c r="A49" s="7" t="s">
        <v>64</v>
      </c>
      <c r="B49" s="7" t="s">
        <v>47</v>
      </c>
      <c r="C49" s="7">
        <v>124</v>
      </c>
      <c r="D49" s="7">
        <v>148.79999999999998</v>
      </c>
      <c r="E49" s="9">
        <v>0.21</v>
      </c>
      <c r="F49" s="7">
        <v>180.04799999999997</v>
      </c>
      <c r="G49" s="7">
        <v>328.84799999999996</v>
      </c>
    </row>
    <row r="50" spans="1:7" ht="18.600000000000001" customHeight="1" x14ac:dyDescent="0.3">
      <c r="A50" s="7" t="s">
        <v>65</v>
      </c>
      <c r="B50" s="7" t="s">
        <v>15</v>
      </c>
      <c r="C50" s="7">
        <v>117</v>
      </c>
      <c r="D50" s="7">
        <v>146.25</v>
      </c>
      <c r="E50" s="9">
        <v>0.1</v>
      </c>
      <c r="F50" s="7">
        <v>160.875</v>
      </c>
      <c r="G50" s="7">
        <v>307.125</v>
      </c>
    </row>
    <row r="51" spans="1:7" ht="18.600000000000001" customHeight="1" x14ac:dyDescent="0.3">
      <c r="A51" s="7" t="s">
        <v>66</v>
      </c>
      <c r="B51" s="7" t="s">
        <v>13</v>
      </c>
      <c r="C51" s="7">
        <v>51</v>
      </c>
      <c r="D51" s="7">
        <v>66.3</v>
      </c>
      <c r="E51" s="9">
        <v>0.04</v>
      </c>
      <c r="F51" s="7">
        <v>68.951999999999998</v>
      </c>
      <c r="G51" s="7">
        <v>135.25200000000001</v>
      </c>
    </row>
    <row r="52" spans="1:7" ht="18.600000000000001" customHeight="1" x14ac:dyDescent="0.3">
      <c r="A52" s="7" t="s">
        <v>67</v>
      </c>
      <c r="B52" s="7" t="s">
        <v>13</v>
      </c>
      <c r="C52" s="7">
        <v>145</v>
      </c>
      <c r="D52" s="7">
        <v>188.5</v>
      </c>
      <c r="E52" s="9">
        <v>0.21</v>
      </c>
      <c r="F52" s="7">
        <v>228.08499999999998</v>
      </c>
      <c r="G52" s="7">
        <v>416.58499999999998</v>
      </c>
    </row>
    <row r="53" spans="1:7" ht="18.600000000000001" customHeight="1" x14ac:dyDescent="0.3">
      <c r="A53" s="7" t="s">
        <v>68</v>
      </c>
      <c r="B53" s="7" t="s">
        <v>11</v>
      </c>
      <c r="C53" s="7">
        <v>96</v>
      </c>
      <c r="D53" s="7">
        <v>115.19999999999999</v>
      </c>
      <c r="E53" s="9">
        <v>0.1</v>
      </c>
      <c r="F53" s="7">
        <v>126.72</v>
      </c>
      <c r="G53" s="7">
        <v>241.92</v>
      </c>
    </row>
    <row r="54" spans="1:7" ht="18.600000000000001" customHeight="1" x14ac:dyDescent="0.3">
      <c r="A54" s="7" t="s">
        <v>69</v>
      </c>
      <c r="B54" s="7" t="s">
        <v>47</v>
      </c>
      <c r="C54" s="7">
        <v>44</v>
      </c>
      <c r="D54" s="7">
        <v>55</v>
      </c>
      <c r="E54" s="9">
        <v>0.04</v>
      </c>
      <c r="F54" s="7">
        <v>57.2</v>
      </c>
      <c r="G54" s="7">
        <v>112.2</v>
      </c>
    </row>
    <row r="55" spans="1:7" ht="18.600000000000001" customHeight="1" x14ac:dyDescent="0.3">
      <c r="A55" s="7" t="s">
        <v>70</v>
      </c>
      <c r="B55" s="7" t="s">
        <v>42</v>
      </c>
      <c r="C55" s="7">
        <v>164</v>
      </c>
      <c r="D55" s="7">
        <v>205</v>
      </c>
      <c r="E55" s="9">
        <v>0.1</v>
      </c>
      <c r="F55" s="7">
        <v>225.50000000000003</v>
      </c>
      <c r="G55" s="7">
        <v>430.5</v>
      </c>
    </row>
    <row r="56" spans="1:7" ht="18.600000000000001" customHeight="1" x14ac:dyDescent="0.3">
      <c r="A56" s="7" t="s">
        <v>71</v>
      </c>
      <c r="B56" s="7" t="s">
        <v>17</v>
      </c>
      <c r="C56" s="7">
        <v>162</v>
      </c>
      <c r="D56" s="7">
        <v>194.4</v>
      </c>
      <c r="E56" s="9">
        <v>0.04</v>
      </c>
      <c r="F56" s="7">
        <v>202.17600000000002</v>
      </c>
      <c r="G56" s="7">
        <v>396.57600000000002</v>
      </c>
    </row>
    <row r="57" spans="1:7" ht="18.600000000000001" customHeight="1" x14ac:dyDescent="0.3">
      <c r="A57" s="7" t="s">
        <v>72</v>
      </c>
      <c r="B57" s="7" t="s">
        <v>13</v>
      </c>
      <c r="C57" s="7">
        <v>11</v>
      </c>
      <c r="D57" s="7">
        <v>13.75</v>
      </c>
      <c r="E57" s="9">
        <v>0.1</v>
      </c>
      <c r="F57" s="7">
        <v>15.125000000000002</v>
      </c>
      <c r="G57" s="7">
        <v>28.875</v>
      </c>
    </row>
    <row r="58" spans="1:7" ht="18.600000000000001" customHeight="1" x14ac:dyDescent="0.3">
      <c r="A58" s="7" t="s">
        <v>73</v>
      </c>
      <c r="B58" s="7" t="s">
        <v>11</v>
      </c>
      <c r="C58" s="7">
        <v>53</v>
      </c>
      <c r="D58" s="7">
        <v>63.599999999999994</v>
      </c>
      <c r="E58" s="9">
        <v>0.1</v>
      </c>
      <c r="F58" s="7">
        <v>69.959999999999994</v>
      </c>
      <c r="G58" s="7">
        <v>133.56</v>
      </c>
    </row>
    <row r="59" spans="1:7" ht="18.600000000000001" customHeight="1" x14ac:dyDescent="0.3">
      <c r="A59" s="7" t="s">
        <v>74</v>
      </c>
      <c r="B59" s="7" t="s">
        <v>42</v>
      </c>
      <c r="C59" s="7">
        <v>43</v>
      </c>
      <c r="D59" s="7">
        <v>55.9</v>
      </c>
      <c r="E59" s="9">
        <v>0.04</v>
      </c>
      <c r="F59" s="7">
        <v>58.136000000000003</v>
      </c>
      <c r="G59" s="7">
        <v>114.036</v>
      </c>
    </row>
    <row r="60" spans="1:7" ht="18.600000000000001" customHeight="1" x14ac:dyDescent="0.3">
      <c r="A60" s="7" t="s">
        <v>75</v>
      </c>
      <c r="B60" s="7" t="s">
        <v>17</v>
      </c>
      <c r="C60" s="7">
        <v>63</v>
      </c>
      <c r="D60" s="7">
        <v>81.900000000000006</v>
      </c>
      <c r="E60" s="9">
        <v>0.04</v>
      </c>
      <c r="F60" s="7">
        <v>85.176000000000002</v>
      </c>
      <c r="G60" s="7">
        <v>167.07600000000002</v>
      </c>
    </row>
    <row r="61" spans="1:7" ht="18.600000000000001" customHeight="1" x14ac:dyDescent="0.3">
      <c r="A61" s="7" t="s">
        <v>76</v>
      </c>
      <c r="B61" s="7" t="s">
        <v>11</v>
      </c>
      <c r="C61" s="7">
        <v>85</v>
      </c>
      <c r="D61" s="7">
        <v>110.5</v>
      </c>
      <c r="E61" s="9">
        <v>0.1</v>
      </c>
      <c r="F61" s="7">
        <v>121.55000000000001</v>
      </c>
      <c r="G61" s="7">
        <v>232.05</v>
      </c>
    </row>
    <row r="62" spans="1:7" ht="18.600000000000001" customHeight="1" x14ac:dyDescent="0.3">
      <c r="A62" s="7" t="s">
        <v>77</v>
      </c>
      <c r="B62" s="7" t="s">
        <v>19</v>
      </c>
      <c r="C62" s="7">
        <v>89</v>
      </c>
      <c r="D62" s="7">
        <v>115.7</v>
      </c>
      <c r="E62" s="9">
        <v>0.21</v>
      </c>
      <c r="F62" s="7">
        <v>139.99699999999999</v>
      </c>
      <c r="G62" s="7">
        <v>255.697</v>
      </c>
    </row>
    <row r="63" spans="1:7" ht="18.600000000000001" customHeight="1" x14ac:dyDescent="0.3">
      <c r="A63" s="7" t="s">
        <v>78</v>
      </c>
      <c r="B63" s="7" t="s">
        <v>11</v>
      </c>
      <c r="C63" s="7">
        <v>169</v>
      </c>
      <c r="D63" s="7">
        <v>219.70000000000002</v>
      </c>
      <c r="E63" s="9">
        <v>0.04</v>
      </c>
      <c r="F63" s="7">
        <v>228.48800000000003</v>
      </c>
      <c r="G63" s="7">
        <v>448.18800000000005</v>
      </c>
    </row>
    <row r="64" spans="1:7" ht="18.600000000000001" customHeight="1" x14ac:dyDescent="0.3">
      <c r="A64" s="7" t="s">
        <v>79</v>
      </c>
      <c r="B64" s="7" t="s">
        <v>23</v>
      </c>
      <c r="C64" s="7">
        <v>121</v>
      </c>
      <c r="D64" s="7">
        <v>157.30000000000001</v>
      </c>
      <c r="E64" s="9">
        <v>0.21</v>
      </c>
      <c r="F64" s="7">
        <v>190.333</v>
      </c>
      <c r="G64" s="7">
        <v>347.63300000000004</v>
      </c>
    </row>
    <row r="65" spans="1:7" ht="18.600000000000001" customHeight="1" x14ac:dyDescent="0.3">
      <c r="A65" s="7" t="s">
        <v>80</v>
      </c>
      <c r="B65" s="7" t="s">
        <v>13</v>
      </c>
      <c r="C65" s="7">
        <v>133</v>
      </c>
      <c r="D65" s="7">
        <v>172.9</v>
      </c>
      <c r="E65" s="9">
        <v>0.04</v>
      </c>
      <c r="F65" s="7">
        <v>179.816</v>
      </c>
      <c r="G65" s="7">
        <v>352.71600000000001</v>
      </c>
    </row>
    <row r="66" spans="1:7" ht="18.600000000000001" customHeight="1" x14ac:dyDescent="0.3">
      <c r="A66" s="7" t="s">
        <v>81</v>
      </c>
      <c r="B66" s="7" t="s">
        <v>35</v>
      </c>
      <c r="C66" s="7">
        <v>130</v>
      </c>
      <c r="D66" s="7">
        <v>162.5</v>
      </c>
      <c r="E66" s="9">
        <v>0.21</v>
      </c>
      <c r="F66" s="7">
        <v>196.625</v>
      </c>
      <c r="G66" s="7">
        <v>359.125</v>
      </c>
    </row>
    <row r="67" spans="1:7" ht="18.600000000000001" customHeight="1" x14ac:dyDescent="0.3">
      <c r="A67" s="7" t="s">
        <v>82</v>
      </c>
      <c r="B67" s="7" t="s">
        <v>19</v>
      </c>
      <c r="C67" s="7">
        <v>183</v>
      </c>
      <c r="D67" s="7">
        <v>219.6</v>
      </c>
      <c r="E67" s="9">
        <v>0.1</v>
      </c>
      <c r="F67" s="7">
        <v>241.56</v>
      </c>
      <c r="G67" s="7">
        <v>461.15999999999997</v>
      </c>
    </row>
    <row r="68" spans="1:7" ht="18.600000000000001" customHeight="1" x14ac:dyDescent="0.3">
      <c r="A68" s="7" t="s">
        <v>83</v>
      </c>
      <c r="B68" s="7" t="s">
        <v>47</v>
      </c>
      <c r="C68" s="7">
        <v>13</v>
      </c>
      <c r="D68" s="7">
        <v>16.25</v>
      </c>
      <c r="E68" s="9">
        <v>0.04</v>
      </c>
      <c r="F68" s="7">
        <v>16.900000000000002</v>
      </c>
      <c r="G68" s="7">
        <v>33.150000000000006</v>
      </c>
    </row>
    <row r="69" spans="1:7" ht="18.600000000000001" customHeight="1" x14ac:dyDescent="0.3">
      <c r="A69" s="7" t="s">
        <v>84</v>
      </c>
      <c r="B69" s="7" t="s">
        <v>23</v>
      </c>
      <c r="C69" s="7">
        <v>97</v>
      </c>
      <c r="D69" s="7">
        <v>121.25</v>
      </c>
      <c r="E69" s="9">
        <v>0.21</v>
      </c>
      <c r="F69" s="7">
        <v>146.71250000000001</v>
      </c>
      <c r="G69" s="7">
        <v>267.96249999999998</v>
      </c>
    </row>
    <row r="70" spans="1:7" ht="18.600000000000001" customHeight="1" x14ac:dyDescent="0.3">
      <c r="A70" s="7" t="s">
        <v>85</v>
      </c>
      <c r="B70" s="7" t="s">
        <v>23</v>
      </c>
      <c r="C70" s="7">
        <v>36</v>
      </c>
      <c r="D70" s="7">
        <v>46.800000000000004</v>
      </c>
      <c r="E70" s="9">
        <v>0.1</v>
      </c>
      <c r="F70" s="7">
        <v>51.480000000000011</v>
      </c>
      <c r="G70" s="7">
        <v>98.280000000000015</v>
      </c>
    </row>
    <row r="71" spans="1:7" ht="18.600000000000001" customHeight="1" x14ac:dyDescent="0.3">
      <c r="A71" s="7" t="s">
        <v>86</v>
      </c>
      <c r="B71" s="7" t="s">
        <v>19</v>
      </c>
      <c r="C71" s="7">
        <v>44</v>
      </c>
      <c r="D71" s="7">
        <v>52.8</v>
      </c>
      <c r="E71" s="9">
        <v>0.1</v>
      </c>
      <c r="F71" s="7">
        <v>58.08</v>
      </c>
      <c r="G71" s="7">
        <v>110.88</v>
      </c>
    </row>
    <row r="72" spans="1:7" ht="18.600000000000001" customHeight="1" x14ac:dyDescent="0.3">
      <c r="A72" s="7" t="s">
        <v>87</v>
      </c>
      <c r="B72" s="7" t="s">
        <v>8</v>
      </c>
      <c r="C72" s="7">
        <v>109</v>
      </c>
      <c r="D72" s="7">
        <v>130.79999999999998</v>
      </c>
      <c r="E72" s="9">
        <v>0.04</v>
      </c>
      <c r="F72" s="7">
        <v>136.03199999999998</v>
      </c>
      <c r="G72" s="7">
        <v>266.83199999999999</v>
      </c>
    </row>
    <row r="73" spans="1:7" ht="18.600000000000001" customHeight="1" x14ac:dyDescent="0.3">
      <c r="A73" s="7" t="s">
        <v>88</v>
      </c>
      <c r="B73" s="7" t="s">
        <v>19</v>
      </c>
      <c r="C73" s="7">
        <v>181</v>
      </c>
      <c r="D73" s="7">
        <v>226.25</v>
      </c>
      <c r="E73" s="9">
        <v>0.21</v>
      </c>
      <c r="F73" s="7">
        <v>273.76249999999999</v>
      </c>
      <c r="G73" s="7">
        <v>500.01249999999999</v>
      </c>
    </row>
    <row r="74" spans="1:7" ht="18.600000000000001" customHeight="1" x14ac:dyDescent="0.3">
      <c r="A74" s="7" t="s">
        <v>89</v>
      </c>
      <c r="B74" s="7" t="s">
        <v>42</v>
      </c>
      <c r="C74" s="7">
        <v>12</v>
      </c>
      <c r="D74" s="7">
        <v>15.600000000000001</v>
      </c>
      <c r="E74" s="9">
        <v>0.04</v>
      </c>
      <c r="F74" s="7">
        <v>16.224000000000004</v>
      </c>
      <c r="G74" s="7">
        <v>31.824000000000005</v>
      </c>
    </row>
    <row r="75" spans="1:7" ht="18.600000000000001" customHeight="1" x14ac:dyDescent="0.3">
      <c r="A75" s="7" t="s">
        <v>90</v>
      </c>
      <c r="B75" s="7" t="s">
        <v>17</v>
      </c>
      <c r="C75" s="7">
        <v>27</v>
      </c>
      <c r="D75" s="7">
        <v>35.1</v>
      </c>
      <c r="E75" s="9">
        <v>0.04</v>
      </c>
      <c r="F75" s="7">
        <v>36.504000000000005</v>
      </c>
      <c r="G75" s="7">
        <v>71.604000000000013</v>
      </c>
    </row>
    <row r="76" spans="1:7" ht="18.600000000000001" customHeight="1" x14ac:dyDescent="0.3">
      <c r="A76" s="7" t="s">
        <v>91</v>
      </c>
      <c r="B76" s="7" t="s">
        <v>13</v>
      </c>
      <c r="C76" s="7">
        <v>104</v>
      </c>
      <c r="D76" s="7">
        <v>130</v>
      </c>
      <c r="E76" s="9">
        <v>0.21</v>
      </c>
      <c r="F76" s="7">
        <v>157.29999999999998</v>
      </c>
      <c r="G76" s="7">
        <v>287.29999999999995</v>
      </c>
    </row>
    <row r="77" spans="1:7" ht="18.600000000000001" customHeight="1" x14ac:dyDescent="0.3">
      <c r="A77" s="7" t="s">
        <v>92</v>
      </c>
      <c r="B77" s="7" t="s">
        <v>17</v>
      </c>
      <c r="C77" s="7">
        <v>52</v>
      </c>
      <c r="D77" s="7">
        <v>62.4</v>
      </c>
      <c r="E77" s="9">
        <v>0.21</v>
      </c>
      <c r="F77" s="7">
        <v>75.503999999999991</v>
      </c>
      <c r="G77" s="7">
        <v>137.904</v>
      </c>
    </row>
    <row r="78" spans="1:7" ht="18.600000000000001" customHeight="1" x14ac:dyDescent="0.3">
      <c r="A78" s="7" t="s">
        <v>93</v>
      </c>
      <c r="B78" s="7" t="s">
        <v>15</v>
      </c>
      <c r="C78" s="7">
        <v>32</v>
      </c>
      <c r="D78" s="7">
        <v>40</v>
      </c>
      <c r="E78" s="9">
        <v>0.21</v>
      </c>
      <c r="F78" s="7">
        <v>48.4</v>
      </c>
      <c r="G78" s="7">
        <v>88.4</v>
      </c>
    </row>
    <row r="79" spans="1:7" ht="18.600000000000001" customHeight="1" x14ac:dyDescent="0.3">
      <c r="A79" s="7" t="s">
        <v>94</v>
      </c>
      <c r="B79" s="7" t="s">
        <v>15</v>
      </c>
      <c r="C79" s="7">
        <v>29</v>
      </c>
      <c r="D79" s="7">
        <v>34.799999999999997</v>
      </c>
      <c r="E79" s="9">
        <v>0.1</v>
      </c>
      <c r="F79" s="7">
        <v>38.28</v>
      </c>
      <c r="G79" s="7">
        <v>73.08</v>
      </c>
    </row>
    <row r="80" spans="1:7" ht="18.600000000000001" customHeight="1" x14ac:dyDescent="0.3">
      <c r="A80" s="7" t="s">
        <v>95</v>
      </c>
      <c r="B80" s="7" t="s">
        <v>8</v>
      </c>
      <c r="C80" s="7">
        <v>165</v>
      </c>
      <c r="D80" s="7">
        <v>214.5</v>
      </c>
      <c r="E80" s="9">
        <v>0.04</v>
      </c>
      <c r="F80" s="7">
        <v>223.08</v>
      </c>
      <c r="G80" s="7">
        <v>437.58000000000004</v>
      </c>
    </row>
    <row r="81" spans="1:7" ht="18.600000000000001" customHeight="1" x14ac:dyDescent="0.3">
      <c r="A81" s="7" t="s">
        <v>96</v>
      </c>
      <c r="B81" s="7" t="s">
        <v>11</v>
      </c>
      <c r="C81" s="7">
        <v>184</v>
      </c>
      <c r="D81" s="7">
        <v>230</v>
      </c>
      <c r="E81" s="9">
        <v>0.1</v>
      </c>
      <c r="F81" s="7">
        <v>253.00000000000003</v>
      </c>
      <c r="G81" s="7">
        <v>483</v>
      </c>
    </row>
    <row r="82" spans="1:7" ht="18.600000000000001" customHeight="1" x14ac:dyDescent="0.3">
      <c r="A82" s="7" t="s">
        <v>97</v>
      </c>
      <c r="B82" s="7" t="s">
        <v>42</v>
      </c>
      <c r="C82" s="7">
        <v>12</v>
      </c>
      <c r="D82" s="7">
        <v>15</v>
      </c>
      <c r="E82" s="9">
        <v>0.1</v>
      </c>
      <c r="F82" s="7">
        <v>16.5</v>
      </c>
      <c r="G82" s="7">
        <v>31.5</v>
      </c>
    </row>
    <row r="83" spans="1:7" ht="18.600000000000001" customHeight="1" x14ac:dyDescent="0.3">
      <c r="A83" s="7" t="s">
        <v>98</v>
      </c>
      <c r="B83" s="7" t="s">
        <v>35</v>
      </c>
      <c r="C83" s="7">
        <v>62</v>
      </c>
      <c r="D83" s="7">
        <v>74.399999999999991</v>
      </c>
      <c r="E83" s="9">
        <v>0.04</v>
      </c>
      <c r="F83" s="7">
        <v>77.375999999999991</v>
      </c>
      <c r="G83" s="7">
        <v>151.77599999999998</v>
      </c>
    </row>
    <row r="84" spans="1:7" ht="18.600000000000001" customHeight="1" x14ac:dyDescent="0.3">
      <c r="A84" s="7" t="s">
        <v>99</v>
      </c>
      <c r="B84" s="7" t="s">
        <v>11</v>
      </c>
      <c r="C84" s="7">
        <v>5</v>
      </c>
      <c r="D84" s="7">
        <v>6.25</v>
      </c>
      <c r="E84" s="9">
        <v>0.1</v>
      </c>
      <c r="F84" s="7">
        <v>6.8750000000000009</v>
      </c>
      <c r="G84" s="7">
        <v>13.125</v>
      </c>
    </row>
    <row r="85" spans="1:7" ht="18.600000000000001" customHeight="1" x14ac:dyDescent="0.3">
      <c r="A85" s="7" t="s">
        <v>100</v>
      </c>
      <c r="B85" s="7" t="s">
        <v>19</v>
      </c>
      <c r="C85" s="7">
        <v>137</v>
      </c>
      <c r="D85" s="7">
        <v>164.4</v>
      </c>
      <c r="E85" s="9">
        <v>0.04</v>
      </c>
      <c r="F85" s="7">
        <v>170.976</v>
      </c>
      <c r="G85" s="7">
        <v>335.37599999999998</v>
      </c>
    </row>
    <row r="86" spans="1:7" ht="18.600000000000001" customHeight="1" x14ac:dyDescent="0.3">
      <c r="A86" s="7" t="s">
        <v>101</v>
      </c>
      <c r="B86" s="7" t="s">
        <v>15</v>
      </c>
      <c r="C86" s="7">
        <v>44</v>
      </c>
      <c r="D86" s="7">
        <v>52.8</v>
      </c>
      <c r="E86" s="9">
        <v>0.04</v>
      </c>
      <c r="F86" s="7">
        <v>54.911999999999999</v>
      </c>
      <c r="G86" s="7">
        <v>107.71199999999999</v>
      </c>
    </row>
    <row r="87" spans="1:7" ht="18.600000000000001" customHeight="1" x14ac:dyDescent="0.3">
      <c r="A87" s="7" t="s">
        <v>102</v>
      </c>
      <c r="B87" s="7" t="s">
        <v>8</v>
      </c>
      <c r="C87" s="7">
        <v>169</v>
      </c>
      <c r="D87" s="7">
        <v>202.79999999999998</v>
      </c>
      <c r="E87" s="9">
        <v>0.1</v>
      </c>
      <c r="F87" s="7">
        <v>223.08</v>
      </c>
      <c r="G87" s="7">
        <v>425.88</v>
      </c>
    </row>
    <row r="88" spans="1:7" ht="18.600000000000001" customHeight="1" x14ac:dyDescent="0.3">
      <c r="A88" s="7" t="s">
        <v>103</v>
      </c>
      <c r="B88" s="7" t="s">
        <v>35</v>
      </c>
      <c r="C88" s="7">
        <v>151</v>
      </c>
      <c r="D88" s="7">
        <v>181.2</v>
      </c>
      <c r="E88" s="9">
        <v>0.04</v>
      </c>
      <c r="F88" s="7">
        <v>188.44800000000001</v>
      </c>
      <c r="G88" s="7">
        <v>369.64800000000002</v>
      </c>
    </row>
    <row r="89" spans="1:7" ht="18.600000000000001" customHeight="1" x14ac:dyDescent="0.3">
      <c r="A89" s="7" t="s">
        <v>104</v>
      </c>
      <c r="B89" s="7" t="s">
        <v>17</v>
      </c>
      <c r="C89" s="7">
        <v>26</v>
      </c>
      <c r="D89" s="7">
        <v>32.5</v>
      </c>
      <c r="E89" s="9">
        <v>0.04</v>
      </c>
      <c r="F89" s="7">
        <v>33.800000000000004</v>
      </c>
      <c r="G89" s="7">
        <v>66.300000000000011</v>
      </c>
    </row>
    <row r="90" spans="1:7" ht="18.600000000000001" customHeight="1" x14ac:dyDescent="0.3">
      <c r="A90" s="7" t="s">
        <v>105</v>
      </c>
      <c r="B90" s="7" t="s">
        <v>42</v>
      </c>
      <c r="C90" s="7">
        <v>122</v>
      </c>
      <c r="D90" s="7">
        <v>152.5</v>
      </c>
      <c r="E90" s="9">
        <v>0.04</v>
      </c>
      <c r="F90" s="7">
        <v>158.6</v>
      </c>
      <c r="G90" s="7">
        <v>311.10000000000002</v>
      </c>
    </row>
    <row r="91" spans="1:7" ht="18.600000000000001" customHeight="1" x14ac:dyDescent="0.3">
      <c r="A91" s="7" t="s">
        <v>106</v>
      </c>
      <c r="B91" s="7" t="s">
        <v>17</v>
      </c>
      <c r="C91" s="7">
        <v>20</v>
      </c>
      <c r="D91" s="7">
        <v>26</v>
      </c>
      <c r="E91" s="9">
        <v>0.21</v>
      </c>
      <c r="F91" s="7">
        <v>31.46</v>
      </c>
      <c r="G91" s="7">
        <v>57.46</v>
      </c>
    </row>
    <row r="92" spans="1:7" ht="18.600000000000001" customHeight="1" x14ac:dyDescent="0.3">
      <c r="A92" s="7" t="s">
        <v>107</v>
      </c>
      <c r="B92" s="7" t="s">
        <v>17</v>
      </c>
      <c r="C92" s="7">
        <v>129</v>
      </c>
      <c r="D92" s="7">
        <v>167.70000000000002</v>
      </c>
      <c r="E92" s="9">
        <v>0.21</v>
      </c>
      <c r="F92" s="7">
        <v>202.917</v>
      </c>
      <c r="G92" s="7">
        <v>370.61700000000002</v>
      </c>
    </row>
    <row r="93" spans="1:7" ht="18.600000000000001" customHeight="1" x14ac:dyDescent="0.3">
      <c r="A93" s="7" t="s">
        <v>108</v>
      </c>
      <c r="B93" s="7" t="s">
        <v>8</v>
      </c>
      <c r="C93" s="7">
        <v>106</v>
      </c>
      <c r="D93" s="7">
        <v>127.19999999999999</v>
      </c>
      <c r="E93" s="9">
        <v>0.04</v>
      </c>
      <c r="F93" s="7">
        <v>132.28799999999998</v>
      </c>
      <c r="G93" s="7">
        <v>259.48799999999994</v>
      </c>
    </row>
    <row r="94" spans="1:7" ht="18.600000000000001" customHeight="1" x14ac:dyDescent="0.3">
      <c r="A94" s="7" t="s">
        <v>109</v>
      </c>
      <c r="B94" s="7" t="s">
        <v>47</v>
      </c>
      <c r="C94" s="7">
        <v>199</v>
      </c>
      <c r="D94" s="7">
        <v>258.7</v>
      </c>
      <c r="E94" s="9">
        <v>0.04</v>
      </c>
      <c r="F94" s="7">
        <v>269.048</v>
      </c>
      <c r="G94" s="7">
        <v>527.74800000000005</v>
      </c>
    </row>
    <row r="95" spans="1:7" ht="18.600000000000001" customHeight="1" x14ac:dyDescent="0.3">
      <c r="A95" s="7" t="s">
        <v>110</v>
      </c>
      <c r="B95" s="7" t="s">
        <v>23</v>
      </c>
      <c r="C95" s="7">
        <v>118</v>
      </c>
      <c r="D95" s="7">
        <v>147.5</v>
      </c>
      <c r="E95" s="9">
        <v>0.21</v>
      </c>
      <c r="F95" s="7">
        <v>178.47499999999999</v>
      </c>
      <c r="G95" s="7">
        <v>325.97500000000002</v>
      </c>
    </row>
    <row r="96" spans="1:7" ht="18.600000000000001" customHeight="1" x14ac:dyDescent="0.3">
      <c r="A96" s="7" t="s">
        <v>111</v>
      </c>
      <c r="B96" s="7" t="s">
        <v>8</v>
      </c>
      <c r="C96" s="7">
        <v>198</v>
      </c>
      <c r="D96" s="7">
        <v>237.6</v>
      </c>
      <c r="E96" s="9">
        <v>0.04</v>
      </c>
      <c r="F96" s="7">
        <v>247.10400000000001</v>
      </c>
      <c r="G96" s="7">
        <v>484.70400000000001</v>
      </c>
    </row>
    <row r="97" spans="1:7" ht="18.600000000000001" customHeight="1" x14ac:dyDescent="0.3">
      <c r="A97" s="7" t="s">
        <v>112</v>
      </c>
      <c r="B97" s="7" t="s">
        <v>15</v>
      </c>
      <c r="C97" s="7">
        <v>7</v>
      </c>
      <c r="D97" s="7">
        <v>8.4</v>
      </c>
      <c r="E97" s="9">
        <v>0.1</v>
      </c>
      <c r="F97" s="7">
        <v>9.240000000000002</v>
      </c>
      <c r="G97" s="7">
        <v>17.64</v>
      </c>
    </row>
    <row r="98" spans="1:7" ht="18.600000000000001" customHeight="1" x14ac:dyDescent="0.3">
      <c r="A98" s="7" t="s">
        <v>113</v>
      </c>
      <c r="B98" s="7" t="s">
        <v>15</v>
      </c>
      <c r="C98" s="7">
        <v>185</v>
      </c>
      <c r="D98" s="7">
        <v>231.25</v>
      </c>
      <c r="E98" s="9">
        <v>0.04</v>
      </c>
      <c r="F98" s="7">
        <v>240.5</v>
      </c>
      <c r="G98" s="7">
        <v>471.75</v>
      </c>
    </row>
    <row r="99" spans="1:7" ht="18.600000000000001" customHeight="1" x14ac:dyDescent="0.3">
      <c r="A99" s="7" t="s">
        <v>114</v>
      </c>
      <c r="B99" s="7" t="s">
        <v>35</v>
      </c>
      <c r="C99" s="7">
        <v>163</v>
      </c>
      <c r="D99" s="7">
        <v>195.6</v>
      </c>
      <c r="E99" s="9">
        <v>0.1</v>
      </c>
      <c r="F99" s="7">
        <v>215.16000000000003</v>
      </c>
      <c r="G99" s="7">
        <v>410.76</v>
      </c>
    </row>
    <row r="100" spans="1:7" ht="18.600000000000001" customHeight="1" x14ac:dyDescent="0.3">
      <c r="A100" s="7" t="s">
        <v>115</v>
      </c>
      <c r="B100" s="7" t="s">
        <v>13</v>
      </c>
      <c r="C100" s="7">
        <v>61</v>
      </c>
      <c r="D100" s="7">
        <v>79.3</v>
      </c>
      <c r="E100" s="9">
        <v>0.04</v>
      </c>
      <c r="F100" s="7">
        <v>82.471999999999994</v>
      </c>
      <c r="G100" s="7">
        <v>161.77199999999999</v>
      </c>
    </row>
    <row r="101" spans="1:7" ht="18.600000000000001" customHeight="1" x14ac:dyDescent="0.3">
      <c r="A101" s="7" t="s">
        <v>116</v>
      </c>
      <c r="B101" s="7" t="s">
        <v>13</v>
      </c>
      <c r="C101" s="7">
        <v>183</v>
      </c>
      <c r="D101" s="7">
        <v>228.75</v>
      </c>
      <c r="E101" s="9">
        <v>0.21</v>
      </c>
      <c r="F101" s="7">
        <v>276.78749999999997</v>
      </c>
      <c r="G101" s="7">
        <v>505.53749999999997</v>
      </c>
    </row>
  </sheetData>
  <mergeCells count="1">
    <mergeCell ref="J3:M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1"/>
  <sheetViews>
    <sheetView workbookViewId="0">
      <selection activeCell="K19" sqref="K19"/>
    </sheetView>
  </sheetViews>
  <sheetFormatPr baseColWidth="10" defaultRowHeight="18.600000000000001" customHeight="1" x14ac:dyDescent="0.3"/>
  <cols>
    <col min="1" max="7" width="12.88671875" customWidth="1"/>
    <col min="11" max="11" width="23.6640625" customWidth="1"/>
    <col min="12" max="12" width="28.109375" customWidth="1"/>
  </cols>
  <sheetData>
    <row r="1" spans="1:14" ht="18.600000000000001" customHeight="1" x14ac:dyDescent="0.3">
      <c r="A1" s="8" t="s">
        <v>0</v>
      </c>
      <c r="B1" s="8" t="s">
        <v>1</v>
      </c>
      <c r="C1" s="8" t="s">
        <v>2</v>
      </c>
      <c r="D1" s="8" t="s">
        <v>6</v>
      </c>
      <c r="E1" s="8" t="s">
        <v>3</v>
      </c>
      <c r="F1" s="8" t="s">
        <v>4</v>
      </c>
      <c r="G1" s="8" t="s">
        <v>5</v>
      </c>
    </row>
    <row r="2" spans="1:14" ht="18.600000000000001" customHeight="1" x14ac:dyDescent="0.3">
      <c r="A2" s="7" t="s">
        <v>7</v>
      </c>
      <c r="B2" s="7" t="s">
        <v>8</v>
      </c>
      <c r="C2" s="7">
        <v>29</v>
      </c>
      <c r="D2" s="7">
        <v>37.700000000000003</v>
      </c>
      <c r="E2" s="9">
        <v>0.1</v>
      </c>
      <c r="F2" s="7">
        <v>41.470000000000006</v>
      </c>
      <c r="G2" s="7">
        <v>79.170000000000016</v>
      </c>
      <c r="I2" s="1"/>
      <c r="J2" s="1"/>
      <c r="K2" s="1"/>
      <c r="L2" s="1"/>
      <c r="M2" s="1"/>
      <c r="N2" s="1"/>
    </row>
    <row r="3" spans="1:14" ht="18.600000000000001" customHeight="1" x14ac:dyDescent="0.3">
      <c r="A3" s="7" t="s">
        <v>9</v>
      </c>
      <c r="B3" s="7" t="s">
        <v>8</v>
      </c>
      <c r="C3" s="7">
        <v>26</v>
      </c>
      <c r="D3" s="7">
        <v>32.5</v>
      </c>
      <c r="E3" s="9">
        <v>0.21</v>
      </c>
      <c r="F3" s="7">
        <v>39.324999999999996</v>
      </c>
      <c r="G3" s="7">
        <v>71.824999999999989</v>
      </c>
      <c r="I3" s="1"/>
      <c r="J3" s="12" t="s">
        <v>118</v>
      </c>
      <c r="K3" s="12"/>
      <c r="L3" s="12"/>
      <c r="M3" s="12"/>
      <c r="N3" s="1"/>
    </row>
    <row r="4" spans="1:14" ht="18.600000000000001" customHeight="1" x14ac:dyDescent="0.3">
      <c r="A4" s="7" t="s">
        <v>10</v>
      </c>
      <c r="B4" s="7" t="s">
        <v>11</v>
      </c>
      <c r="C4" s="7">
        <v>71</v>
      </c>
      <c r="D4" s="7">
        <v>85.2</v>
      </c>
      <c r="E4" s="9">
        <v>0.21</v>
      </c>
      <c r="F4" s="7">
        <v>103.092</v>
      </c>
      <c r="G4" s="7">
        <v>188.292</v>
      </c>
      <c r="I4" s="1"/>
      <c r="J4" s="1"/>
      <c r="K4" s="1"/>
      <c r="L4" s="1"/>
      <c r="M4" s="1"/>
      <c r="N4" s="1"/>
    </row>
    <row r="5" spans="1:14" ht="18.600000000000001" customHeight="1" x14ac:dyDescent="0.3">
      <c r="A5" s="7" t="s">
        <v>12</v>
      </c>
      <c r="B5" s="7" t="s">
        <v>13</v>
      </c>
      <c r="C5" s="7">
        <v>54</v>
      </c>
      <c r="D5" s="7">
        <v>67.5</v>
      </c>
      <c r="E5" s="9">
        <v>0.1</v>
      </c>
      <c r="F5" s="7">
        <v>74.25</v>
      </c>
      <c r="G5" s="7">
        <v>141.75</v>
      </c>
      <c r="I5" s="1"/>
      <c r="J5" s="2"/>
      <c r="K5" s="2"/>
      <c r="L5" s="2"/>
      <c r="M5" s="2"/>
      <c r="N5" s="1"/>
    </row>
    <row r="6" spans="1:14" ht="18.600000000000001" customHeight="1" x14ac:dyDescent="0.3">
      <c r="A6" s="7" t="s">
        <v>14</v>
      </c>
      <c r="B6" s="7" t="s">
        <v>15</v>
      </c>
      <c r="C6" s="7">
        <v>171</v>
      </c>
      <c r="D6" s="7">
        <v>222.3</v>
      </c>
      <c r="E6" s="9">
        <v>0.1</v>
      </c>
      <c r="F6" s="7">
        <v>244.53000000000003</v>
      </c>
      <c r="G6" s="7">
        <v>466.83000000000004</v>
      </c>
      <c r="I6" s="1"/>
      <c r="J6" s="2"/>
      <c r="K6" s="3" t="s">
        <v>0</v>
      </c>
      <c r="L6" s="11" t="s">
        <v>7</v>
      </c>
      <c r="M6" s="2"/>
      <c r="N6" s="1"/>
    </row>
    <row r="7" spans="1:14" ht="18.600000000000001" customHeight="1" x14ac:dyDescent="0.3">
      <c r="A7" s="7" t="s">
        <v>16</v>
      </c>
      <c r="B7" s="7" t="s">
        <v>17</v>
      </c>
      <c r="C7" s="7">
        <v>112</v>
      </c>
      <c r="D7" s="7">
        <v>134.4</v>
      </c>
      <c r="E7" s="9">
        <v>0.21</v>
      </c>
      <c r="F7" s="7">
        <v>162.624</v>
      </c>
      <c r="G7" s="7">
        <v>297.024</v>
      </c>
      <c r="I7" s="1"/>
      <c r="J7" s="2"/>
      <c r="K7" s="2"/>
      <c r="L7" s="2"/>
      <c r="M7" s="2"/>
      <c r="N7" s="1"/>
    </row>
    <row r="8" spans="1:14" ht="18.600000000000001" customHeight="1" x14ac:dyDescent="0.3">
      <c r="A8" s="7" t="s">
        <v>18</v>
      </c>
      <c r="B8" s="7" t="s">
        <v>19</v>
      </c>
      <c r="C8" s="7">
        <v>62</v>
      </c>
      <c r="D8" s="7">
        <v>74.399999999999991</v>
      </c>
      <c r="E8" s="9">
        <v>0.1</v>
      </c>
      <c r="F8" s="7">
        <v>81.84</v>
      </c>
      <c r="G8" s="7">
        <v>156.24</v>
      </c>
      <c r="I8" s="1"/>
      <c r="J8" s="2"/>
      <c r="K8" s="5" t="s">
        <v>1</v>
      </c>
      <c r="L8" s="6" t="str">
        <f>VLOOKUP($L$6,$A$2:$G$101,2,FALSE)</f>
        <v>Familia 5</v>
      </c>
      <c r="M8" s="2"/>
      <c r="N8" s="1"/>
    </row>
    <row r="9" spans="1:14" ht="18.600000000000001" customHeight="1" x14ac:dyDescent="0.3">
      <c r="A9" s="7" t="s">
        <v>20</v>
      </c>
      <c r="B9" s="7" t="s">
        <v>8</v>
      </c>
      <c r="C9" s="7">
        <v>108</v>
      </c>
      <c r="D9" s="7">
        <v>129.6</v>
      </c>
      <c r="E9" s="9">
        <v>0.21</v>
      </c>
      <c r="F9" s="7">
        <v>156.816</v>
      </c>
      <c r="G9" s="7">
        <v>286.416</v>
      </c>
      <c r="I9" s="1"/>
      <c r="J9" s="2"/>
      <c r="K9" s="5" t="s">
        <v>2</v>
      </c>
      <c r="L9" s="6">
        <f>VLOOKUP($L$6,$A$2:$G$101,3,FALSE)</f>
        <v>29</v>
      </c>
      <c r="M9" s="2"/>
      <c r="N9" s="1"/>
    </row>
    <row r="10" spans="1:14" ht="18.600000000000001" customHeight="1" x14ac:dyDescent="0.3">
      <c r="A10" s="7" t="s">
        <v>21</v>
      </c>
      <c r="B10" s="7" t="s">
        <v>17</v>
      </c>
      <c r="C10" s="7">
        <v>39</v>
      </c>
      <c r="D10" s="7">
        <v>46.8</v>
      </c>
      <c r="E10" s="9">
        <v>0.1</v>
      </c>
      <c r="F10" s="7">
        <v>51.480000000000004</v>
      </c>
      <c r="G10" s="7">
        <v>98.28</v>
      </c>
      <c r="I10" s="1"/>
      <c r="J10" s="2"/>
      <c r="K10" s="5" t="s">
        <v>6</v>
      </c>
      <c r="L10" s="6">
        <f>VLOOKUP($L$6,$A$2:$G$101,4,FALSE)</f>
        <v>37.700000000000003</v>
      </c>
      <c r="M10" s="2"/>
      <c r="N10" s="1"/>
    </row>
    <row r="11" spans="1:14" ht="18.600000000000001" customHeight="1" x14ac:dyDescent="0.3">
      <c r="A11" s="7" t="s">
        <v>22</v>
      </c>
      <c r="B11" s="7" t="s">
        <v>23</v>
      </c>
      <c r="C11" s="7">
        <v>62</v>
      </c>
      <c r="D11" s="7">
        <v>77.5</v>
      </c>
      <c r="E11" s="9">
        <v>0.1</v>
      </c>
      <c r="F11" s="7">
        <v>85.25</v>
      </c>
      <c r="G11" s="7">
        <v>162.75</v>
      </c>
      <c r="I11" s="1"/>
      <c r="J11" s="2"/>
      <c r="K11" s="5" t="s">
        <v>117</v>
      </c>
      <c r="L11" s="10">
        <f>VLOOKUP($L$6,$A$2:$G$101,5,FALSE)</f>
        <v>0.1</v>
      </c>
      <c r="M11" s="2"/>
      <c r="N11" s="1"/>
    </row>
    <row r="12" spans="1:14" ht="18.600000000000001" customHeight="1" x14ac:dyDescent="0.3">
      <c r="A12" s="7" t="s">
        <v>24</v>
      </c>
      <c r="B12" s="7" t="s">
        <v>17</v>
      </c>
      <c r="C12" s="7">
        <v>64</v>
      </c>
      <c r="D12" s="7">
        <v>80</v>
      </c>
      <c r="E12" s="9">
        <v>0.1</v>
      </c>
      <c r="F12" s="7">
        <v>88</v>
      </c>
      <c r="G12" s="7">
        <v>168</v>
      </c>
      <c r="I12" s="1"/>
      <c r="J12" s="2"/>
      <c r="K12" s="5" t="s">
        <v>4</v>
      </c>
      <c r="L12" s="6">
        <f>VLOOKUP($L$6,$A$2:$G$101,6,FALSE)</f>
        <v>41.470000000000006</v>
      </c>
      <c r="M12" s="2"/>
      <c r="N12" s="1"/>
    </row>
    <row r="13" spans="1:14" ht="18.600000000000001" customHeight="1" x14ac:dyDescent="0.3">
      <c r="A13" s="7" t="s">
        <v>25</v>
      </c>
      <c r="B13" s="7" t="s">
        <v>11</v>
      </c>
      <c r="C13" s="7">
        <v>115</v>
      </c>
      <c r="D13" s="7">
        <v>149.5</v>
      </c>
      <c r="E13" s="9">
        <v>0.1</v>
      </c>
      <c r="F13" s="7">
        <v>164.45000000000002</v>
      </c>
      <c r="G13" s="7">
        <v>313.95000000000005</v>
      </c>
      <c r="I13" s="1"/>
      <c r="J13" s="2"/>
      <c r="K13" s="5" t="s">
        <v>5</v>
      </c>
      <c r="L13" s="6">
        <f>VLOOKUP($L$6,$A$2:$G$101,7,FALSE)</f>
        <v>79.170000000000016</v>
      </c>
      <c r="M13" s="2"/>
      <c r="N13" s="1"/>
    </row>
    <row r="14" spans="1:14" ht="18.600000000000001" customHeight="1" x14ac:dyDescent="0.3">
      <c r="A14" s="7" t="s">
        <v>26</v>
      </c>
      <c r="B14" s="7" t="s">
        <v>17</v>
      </c>
      <c r="C14" s="7">
        <v>60</v>
      </c>
      <c r="D14" s="7">
        <v>75</v>
      </c>
      <c r="E14" s="9">
        <v>0.21</v>
      </c>
      <c r="F14" s="7">
        <v>90.75</v>
      </c>
      <c r="G14" s="7">
        <v>165.75</v>
      </c>
      <c r="I14" s="1"/>
      <c r="J14" s="2"/>
      <c r="K14" s="2"/>
      <c r="L14" s="2"/>
      <c r="M14" s="2"/>
      <c r="N14" s="1"/>
    </row>
    <row r="15" spans="1:14" ht="18.600000000000001" customHeight="1" x14ac:dyDescent="0.3">
      <c r="A15" s="7" t="s">
        <v>27</v>
      </c>
      <c r="B15" s="7" t="s">
        <v>13</v>
      </c>
      <c r="C15" s="7">
        <v>20</v>
      </c>
      <c r="D15" s="7">
        <v>25</v>
      </c>
      <c r="E15" s="9">
        <v>0.21</v>
      </c>
      <c r="F15" s="7">
        <v>30.25</v>
      </c>
      <c r="G15" s="7">
        <v>55.25</v>
      </c>
      <c r="I15" s="1"/>
      <c r="J15" s="1"/>
      <c r="K15" s="1"/>
      <c r="L15" s="1"/>
      <c r="M15" s="1"/>
      <c r="N15" s="1"/>
    </row>
    <row r="16" spans="1:14" ht="18.600000000000001" customHeight="1" x14ac:dyDescent="0.3">
      <c r="A16" s="7" t="s">
        <v>28</v>
      </c>
      <c r="B16" s="7" t="s">
        <v>17</v>
      </c>
      <c r="C16" s="7">
        <v>53</v>
      </c>
      <c r="D16" s="7">
        <v>68.900000000000006</v>
      </c>
      <c r="E16" s="9">
        <v>0.04</v>
      </c>
      <c r="F16" s="7">
        <v>71.656000000000006</v>
      </c>
      <c r="G16" s="7">
        <v>140.55600000000001</v>
      </c>
      <c r="I16" s="1"/>
      <c r="J16" s="1"/>
      <c r="K16" s="1"/>
      <c r="L16" s="1"/>
      <c r="M16" s="1"/>
      <c r="N16" s="1"/>
    </row>
    <row r="17" spans="1:7" ht="18.600000000000001" customHeight="1" x14ac:dyDescent="0.3">
      <c r="A17" s="7" t="s">
        <v>29</v>
      </c>
      <c r="B17" s="7" t="s">
        <v>23</v>
      </c>
      <c r="C17" s="7">
        <v>58</v>
      </c>
      <c r="D17" s="7">
        <v>75.400000000000006</v>
      </c>
      <c r="E17" s="9">
        <v>0.04</v>
      </c>
      <c r="F17" s="7">
        <v>78.416000000000011</v>
      </c>
      <c r="G17" s="7">
        <v>153.81600000000003</v>
      </c>
    </row>
    <row r="18" spans="1:7" ht="18.600000000000001" customHeight="1" x14ac:dyDescent="0.3">
      <c r="A18" s="7" t="s">
        <v>30</v>
      </c>
      <c r="B18" s="7" t="s">
        <v>8</v>
      </c>
      <c r="C18" s="7">
        <v>40</v>
      </c>
      <c r="D18" s="7">
        <v>48</v>
      </c>
      <c r="E18" s="9">
        <v>0.21</v>
      </c>
      <c r="F18" s="7">
        <v>58.08</v>
      </c>
      <c r="G18" s="7">
        <v>106.08</v>
      </c>
    </row>
    <row r="19" spans="1:7" ht="18.600000000000001" customHeight="1" x14ac:dyDescent="0.3">
      <c r="A19" s="7" t="s">
        <v>31</v>
      </c>
      <c r="B19" s="7" t="s">
        <v>13</v>
      </c>
      <c r="C19" s="7">
        <v>189</v>
      </c>
      <c r="D19" s="7">
        <v>236.25</v>
      </c>
      <c r="E19" s="9">
        <v>0.04</v>
      </c>
      <c r="F19" s="7">
        <v>245.70000000000002</v>
      </c>
      <c r="G19" s="7">
        <v>481.95000000000005</v>
      </c>
    </row>
    <row r="20" spans="1:7" ht="18.600000000000001" customHeight="1" x14ac:dyDescent="0.3">
      <c r="A20" s="7" t="s">
        <v>32</v>
      </c>
      <c r="B20" s="7" t="s">
        <v>19</v>
      </c>
      <c r="C20" s="7">
        <v>168</v>
      </c>
      <c r="D20" s="7">
        <v>218.4</v>
      </c>
      <c r="E20" s="9">
        <v>0.1</v>
      </c>
      <c r="F20" s="7">
        <v>240.24000000000004</v>
      </c>
      <c r="G20" s="7">
        <v>458.64000000000004</v>
      </c>
    </row>
    <row r="21" spans="1:7" ht="18.600000000000001" customHeight="1" x14ac:dyDescent="0.3">
      <c r="A21" s="7" t="s">
        <v>33</v>
      </c>
      <c r="B21" s="7" t="s">
        <v>8</v>
      </c>
      <c r="C21" s="7">
        <v>6</v>
      </c>
      <c r="D21" s="7">
        <v>7.1999999999999993</v>
      </c>
      <c r="E21" s="9">
        <v>0.04</v>
      </c>
      <c r="F21" s="7">
        <v>7.4879999999999995</v>
      </c>
      <c r="G21" s="7">
        <v>14.687999999999999</v>
      </c>
    </row>
    <row r="22" spans="1:7" ht="18.600000000000001" customHeight="1" x14ac:dyDescent="0.3">
      <c r="A22" s="7" t="s">
        <v>34</v>
      </c>
      <c r="B22" s="7" t="s">
        <v>35</v>
      </c>
      <c r="C22" s="7">
        <v>22</v>
      </c>
      <c r="D22" s="7">
        <v>28.6</v>
      </c>
      <c r="E22" s="9">
        <v>0.1</v>
      </c>
      <c r="F22" s="7">
        <v>31.460000000000004</v>
      </c>
      <c r="G22" s="7">
        <v>60.06</v>
      </c>
    </row>
    <row r="23" spans="1:7" ht="18.600000000000001" customHeight="1" x14ac:dyDescent="0.3">
      <c r="A23" s="7" t="s">
        <v>36</v>
      </c>
      <c r="B23" s="7" t="s">
        <v>17</v>
      </c>
      <c r="C23" s="7">
        <v>96</v>
      </c>
      <c r="D23" s="7">
        <v>120</v>
      </c>
      <c r="E23" s="9">
        <v>0.1</v>
      </c>
      <c r="F23" s="7">
        <v>132</v>
      </c>
      <c r="G23" s="7">
        <v>252</v>
      </c>
    </row>
    <row r="24" spans="1:7" ht="18.600000000000001" customHeight="1" x14ac:dyDescent="0.3">
      <c r="A24" s="7" t="s">
        <v>37</v>
      </c>
      <c r="B24" s="7" t="s">
        <v>8</v>
      </c>
      <c r="C24" s="7">
        <v>121</v>
      </c>
      <c r="D24" s="7">
        <v>157.30000000000001</v>
      </c>
      <c r="E24" s="9">
        <v>0.1</v>
      </c>
      <c r="F24" s="7">
        <v>173.03000000000003</v>
      </c>
      <c r="G24" s="7">
        <v>330.33000000000004</v>
      </c>
    </row>
    <row r="25" spans="1:7" ht="18.600000000000001" customHeight="1" x14ac:dyDescent="0.3">
      <c r="A25" s="7" t="s">
        <v>38</v>
      </c>
      <c r="B25" s="7" t="s">
        <v>15</v>
      </c>
      <c r="C25" s="7">
        <v>98</v>
      </c>
      <c r="D25" s="7">
        <v>127.4</v>
      </c>
      <c r="E25" s="9">
        <v>0.04</v>
      </c>
      <c r="F25" s="7">
        <v>132.49600000000001</v>
      </c>
      <c r="G25" s="7">
        <v>259.89600000000002</v>
      </c>
    </row>
    <row r="26" spans="1:7" ht="18.600000000000001" customHeight="1" x14ac:dyDescent="0.3">
      <c r="A26" s="7" t="s">
        <v>39</v>
      </c>
      <c r="B26" s="7" t="s">
        <v>15</v>
      </c>
      <c r="C26" s="7">
        <v>176</v>
      </c>
      <c r="D26" s="7">
        <v>228.8</v>
      </c>
      <c r="E26" s="9">
        <v>0.21</v>
      </c>
      <c r="F26" s="7">
        <v>276.84800000000001</v>
      </c>
      <c r="G26" s="7">
        <v>505.64800000000002</v>
      </c>
    </row>
    <row r="27" spans="1:7" ht="18.600000000000001" customHeight="1" x14ac:dyDescent="0.3">
      <c r="A27" s="7" t="s">
        <v>40</v>
      </c>
      <c r="B27" s="7" t="s">
        <v>17</v>
      </c>
      <c r="C27" s="7">
        <v>34</v>
      </c>
      <c r="D27" s="7">
        <v>44.2</v>
      </c>
      <c r="E27" s="9">
        <v>0.1</v>
      </c>
      <c r="F27" s="7">
        <v>48.620000000000005</v>
      </c>
      <c r="G27" s="7">
        <v>92.820000000000007</v>
      </c>
    </row>
    <row r="28" spans="1:7" ht="18.600000000000001" customHeight="1" x14ac:dyDescent="0.3">
      <c r="A28" s="7" t="s">
        <v>41</v>
      </c>
      <c r="B28" s="7" t="s">
        <v>42</v>
      </c>
      <c r="C28" s="7">
        <v>142</v>
      </c>
      <c r="D28" s="7">
        <v>170.4</v>
      </c>
      <c r="E28" s="9">
        <v>0.21</v>
      </c>
      <c r="F28" s="7">
        <v>206.184</v>
      </c>
      <c r="G28" s="7">
        <v>376.584</v>
      </c>
    </row>
    <row r="29" spans="1:7" ht="18.600000000000001" customHeight="1" x14ac:dyDescent="0.3">
      <c r="A29" s="7" t="s">
        <v>43</v>
      </c>
      <c r="B29" s="7" t="s">
        <v>42</v>
      </c>
      <c r="C29" s="7">
        <v>64</v>
      </c>
      <c r="D29" s="7">
        <v>76.8</v>
      </c>
      <c r="E29" s="9">
        <v>0.21</v>
      </c>
      <c r="F29" s="7">
        <v>92.927999999999997</v>
      </c>
      <c r="G29" s="7">
        <v>169.72800000000001</v>
      </c>
    </row>
    <row r="30" spans="1:7" ht="18.600000000000001" customHeight="1" x14ac:dyDescent="0.3">
      <c r="A30" s="7" t="s">
        <v>44</v>
      </c>
      <c r="B30" s="7" t="s">
        <v>11</v>
      </c>
      <c r="C30" s="7">
        <v>65</v>
      </c>
      <c r="D30" s="7">
        <v>81.25</v>
      </c>
      <c r="E30" s="9">
        <v>0.04</v>
      </c>
      <c r="F30" s="7">
        <v>84.5</v>
      </c>
      <c r="G30" s="7">
        <v>165.75</v>
      </c>
    </row>
    <row r="31" spans="1:7" ht="18.600000000000001" customHeight="1" x14ac:dyDescent="0.3">
      <c r="A31" s="7" t="s">
        <v>45</v>
      </c>
      <c r="B31" s="7" t="s">
        <v>17</v>
      </c>
      <c r="C31" s="7">
        <v>42</v>
      </c>
      <c r="D31" s="7">
        <v>54.6</v>
      </c>
      <c r="E31" s="9">
        <v>0.04</v>
      </c>
      <c r="F31" s="7">
        <v>56.784000000000006</v>
      </c>
      <c r="G31" s="7">
        <v>111.38400000000001</v>
      </c>
    </row>
    <row r="32" spans="1:7" ht="18.600000000000001" customHeight="1" x14ac:dyDescent="0.3">
      <c r="A32" s="7" t="s">
        <v>46</v>
      </c>
      <c r="B32" s="7" t="s">
        <v>47</v>
      </c>
      <c r="C32" s="7">
        <v>156</v>
      </c>
      <c r="D32" s="7">
        <v>202.8</v>
      </c>
      <c r="E32" s="9">
        <v>0.04</v>
      </c>
      <c r="F32" s="7">
        <v>210.91200000000001</v>
      </c>
      <c r="G32" s="7">
        <v>413.71199999999999</v>
      </c>
    </row>
    <row r="33" spans="1:7" ht="18.600000000000001" customHeight="1" x14ac:dyDescent="0.3">
      <c r="A33" s="7" t="s">
        <v>48</v>
      </c>
      <c r="B33" s="7" t="s">
        <v>15</v>
      </c>
      <c r="C33" s="7">
        <v>7</v>
      </c>
      <c r="D33" s="7">
        <v>8.75</v>
      </c>
      <c r="E33" s="9">
        <v>0.21</v>
      </c>
      <c r="F33" s="7">
        <v>10.5875</v>
      </c>
      <c r="G33" s="7">
        <v>19.337499999999999</v>
      </c>
    </row>
    <row r="34" spans="1:7" ht="18.600000000000001" customHeight="1" x14ac:dyDescent="0.3">
      <c r="A34" s="7" t="s">
        <v>49</v>
      </c>
      <c r="B34" s="7" t="s">
        <v>17</v>
      </c>
      <c r="C34" s="7">
        <v>144</v>
      </c>
      <c r="D34" s="7">
        <v>187.20000000000002</v>
      </c>
      <c r="E34" s="9">
        <v>0.04</v>
      </c>
      <c r="F34" s="7">
        <v>194.68800000000002</v>
      </c>
      <c r="G34" s="7">
        <v>381.88800000000003</v>
      </c>
    </row>
    <row r="35" spans="1:7" ht="18.600000000000001" customHeight="1" x14ac:dyDescent="0.3">
      <c r="A35" s="7" t="s">
        <v>50</v>
      </c>
      <c r="B35" s="7" t="s">
        <v>8</v>
      </c>
      <c r="C35" s="7">
        <v>8</v>
      </c>
      <c r="D35" s="7">
        <v>9.6</v>
      </c>
      <c r="E35" s="9">
        <v>0.04</v>
      </c>
      <c r="F35" s="7">
        <v>9.984</v>
      </c>
      <c r="G35" s="7">
        <v>19.584</v>
      </c>
    </row>
    <row r="36" spans="1:7" ht="18.600000000000001" customHeight="1" x14ac:dyDescent="0.3">
      <c r="A36" s="7" t="s">
        <v>51</v>
      </c>
      <c r="B36" s="7" t="s">
        <v>15</v>
      </c>
      <c r="C36" s="7">
        <v>68</v>
      </c>
      <c r="D36" s="7">
        <v>85</v>
      </c>
      <c r="E36" s="9">
        <v>0.21</v>
      </c>
      <c r="F36" s="7">
        <v>102.85</v>
      </c>
      <c r="G36" s="7">
        <v>187.85</v>
      </c>
    </row>
    <row r="37" spans="1:7" ht="18.600000000000001" customHeight="1" x14ac:dyDescent="0.3">
      <c r="A37" s="7" t="s">
        <v>52</v>
      </c>
      <c r="B37" s="7" t="s">
        <v>47</v>
      </c>
      <c r="C37" s="7">
        <v>42</v>
      </c>
      <c r="D37" s="7">
        <v>54.6</v>
      </c>
      <c r="E37" s="9">
        <v>0.21</v>
      </c>
      <c r="F37" s="7">
        <v>66.066000000000003</v>
      </c>
      <c r="G37" s="7">
        <v>120.666</v>
      </c>
    </row>
    <row r="38" spans="1:7" ht="18.600000000000001" customHeight="1" x14ac:dyDescent="0.3">
      <c r="A38" s="7" t="s">
        <v>53</v>
      </c>
      <c r="B38" s="7" t="s">
        <v>8</v>
      </c>
      <c r="C38" s="7">
        <v>130</v>
      </c>
      <c r="D38" s="7">
        <v>162.5</v>
      </c>
      <c r="E38" s="9">
        <v>0.1</v>
      </c>
      <c r="F38" s="7">
        <v>178.75000000000003</v>
      </c>
      <c r="G38" s="7">
        <v>341.25</v>
      </c>
    </row>
    <row r="39" spans="1:7" ht="18.600000000000001" customHeight="1" x14ac:dyDescent="0.3">
      <c r="A39" s="7" t="s">
        <v>54</v>
      </c>
      <c r="B39" s="7" t="s">
        <v>17</v>
      </c>
      <c r="C39" s="7">
        <v>185</v>
      </c>
      <c r="D39" s="7">
        <v>222</v>
      </c>
      <c r="E39" s="9">
        <v>0.1</v>
      </c>
      <c r="F39" s="7">
        <v>244.20000000000002</v>
      </c>
      <c r="G39" s="7">
        <v>466.20000000000005</v>
      </c>
    </row>
    <row r="40" spans="1:7" ht="18.600000000000001" customHeight="1" x14ac:dyDescent="0.3">
      <c r="A40" s="7" t="s">
        <v>55</v>
      </c>
      <c r="B40" s="7" t="s">
        <v>23</v>
      </c>
      <c r="C40" s="7">
        <v>42</v>
      </c>
      <c r="D40" s="7">
        <v>50.4</v>
      </c>
      <c r="E40" s="9">
        <v>0.04</v>
      </c>
      <c r="F40" s="7">
        <v>52.415999999999997</v>
      </c>
      <c r="G40" s="7">
        <v>102.816</v>
      </c>
    </row>
    <row r="41" spans="1:7" ht="18.600000000000001" customHeight="1" x14ac:dyDescent="0.3">
      <c r="A41" s="7" t="s">
        <v>56</v>
      </c>
      <c r="B41" s="7" t="s">
        <v>42</v>
      </c>
      <c r="C41" s="7">
        <v>64</v>
      </c>
      <c r="D41" s="7">
        <v>83.2</v>
      </c>
      <c r="E41" s="9">
        <v>0.04</v>
      </c>
      <c r="F41" s="7">
        <v>86.528000000000006</v>
      </c>
      <c r="G41" s="7">
        <v>169.72800000000001</v>
      </c>
    </row>
    <row r="42" spans="1:7" ht="18.600000000000001" customHeight="1" x14ac:dyDescent="0.3">
      <c r="A42" s="7" t="s">
        <v>57</v>
      </c>
      <c r="B42" s="7" t="s">
        <v>13</v>
      </c>
      <c r="C42" s="7">
        <v>83</v>
      </c>
      <c r="D42" s="7">
        <v>99.6</v>
      </c>
      <c r="E42" s="9">
        <v>0.04</v>
      </c>
      <c r="F42" s="7">
        <v>103.584</v>
      </c>
      <c r="G42" s="7">
        <v>203.184</v>
      </c>
    </row>
    <row r="43" spans="1:7" ht="18.600000000000001" customHeight="1" x14ac:dyDescent="0.3">
      <c r="A43" s="7" t="s">
        <v>58</v>
      </c>
      <c r="B43" s="7" t="s">
        <v>42</v>
      </c>
      <c r="C43" s="7">
        <v>200</v>
      </c>
      <c r="D43" s="7">
        <v>250</v>
      </c>
      <c r="E43" s="9">
        <v>0.21</v>
      </c>
      <c r="F43" s="7">
        <v>302.5</v>
      </c>
      <c r="G43" s="7">
        <v>552.5</v>
      </c>
    </row>
    <row r="44" spans="1:7" ht="18.600000000000001" customHeight="1" x14ac:dyDescent="0.3">
      <c r="A44" s="7" t="s">
        <v>59</v>
      </c>
      <c r="B44" s="7" t="s">
        <v>8</v>
      </c>
      <c r="C44" s="7">
        <v>83</v>
      </c>
      <c r="D44" s="7">
        <v>103.75</v>
      </c>
      <c r="E44" s="9">
        <v>0.04</v>
      </c>
      <c r="F44" s="7">
        <v>107.9</v>
      </c>
      <c r="G44" s="7">
        <v>211.65</v>
      </c>
    </row>
    <row r="45" spans="1:7" ht="18.600000000000001" customHeight="1" x14ac:dyDescent="0.3">
      <c r="A45" s="7" t="s">
        <v>60</v>
      </c>
      <c r="B45" s="7" t="s">
        <v>23</v>
      </c>
      <c r="C45" s="7">
        <v>110</v>
      </c>
      <c r="D45" s="7">
        <v>137.5</v>
      </c>
      <c r="E45" s="9">
        <v>0.1</v>
      </c>
      <c r="F45" s="7">
        <v>151.25</v>
      </c>
      <c r="G45" s="7">
        <v>288.75</v>
      </c>
    </row>
    <row r="46" spans="1:7" ht="18.600000000000001" customHeight="1" x14ac:dyDescent="0.3">
      <c r="A46" s="7" t="s">
        <v>61</v>
      </c>
      <c r="B46" s="7" t="s">
        <v>42</v>
      </c>
      <c r="C46" s="7">
        <v>17</v>
      </c>
      <c r="D46" s="7">
        <v>20.399999999999999</v>
      </c>
      <c r="E46" s="9">
        <v>0.04</v>
      </c>
      <c r="F46" s="7">
        <v>21.215999999999998</v>
      </c>
      <c r="G46" s="7">
        <v>41.616</v>
      </c>
    </row>
    <row r="47" spans="1:7" ht="18.600000000000001" customHeight="1" x14ac:dyDescent="0.3">
      <c r="A47" s="7" t="s">
        <v>62</v>
      </c>
      <c r="B47" s="7" t="s">
        <v>47</v>
      </c>
      <c r="C47" s="7">
        <v>60</v>
      </c>
      <c r="D47" s="7">
        <v>78</v>
      </c>
      <c r="E47" s="9">
        <v>0.21</v>
      </c>
      <c r="F47" s="7">
        <v>94.38</v>
      </c>
      <c r="G47" s="7">
        <v>172.38</v>
      </c>
    </row>
    <row r="48" spans="1:7" ht="18.600000000000001" customHeight="1" x14ac:dyDescent="0.3">
      <c r="A48" s="7" t="s">
        <v>63</v>
      </c>
      <c r="B48" s="7" t="s">
        <v>19</v>
      </c>
      <c r="C48" s="7">
        <v>168</v>
      </c>
      <c r="D48" s="7">
        <v>218.4</v>
      </c>
      <c r="E48" s="9">
        <v>0.04</v>
      </c>
      <c r="F48" s="7">
        <v>227.13600000000002</v>
      </c>
      <c r="G48" s="7">
        <v>445.53600000000006</v>
      </c>
    </row>
    <row r="49" spans="1:7" ht="18.600000000000001" customHeight="1" x14ac:dyDescent="0.3">
      <c r="A49" s="7" t="s">
        <v>64</v>
      </c>
      <c r="B49" s="7" t="s">
        <v>47</v>
      </c>
      <c r="C49" s="7">
        <v>124</v>
      </c>
      <c r="D49" s="7">
        <v>148.79999999999998</v>
      </c>
      <c r="E49" s="9">
        <v>0.21</v>
      </c>
      <c r="F49" s="7">
        <v>180.04799999999997</v>
      </c>
      <c r="G49" s="7">
        <v>328.84799999999996</v>
      </c>
    </row>
    <row r="50" spans="1:7" ht="18.600000000000001" customHeight="1" x14ac:dyDescent="0.3">
      <c r="A50" s="7" t="s">
        <v>65</v>
      </c>
      <c r="B50" s="7" t="s">
        <v>15</v>
      </c>
      <c r="C50" s="7">
        <v>117</v>
      </c>
      <c r="D50" s="7">
        <v>146.25</v>
      </c>
      <c r="E50" s="9">
        <v>0.1</v>
      </c>
      <c r="F50" s="7">
        <v>160.875</v>
      </c>
      <c r="G50" s="7">
        <v>307.125</v>
      </c>
    </row>
    <row r="51" spans="1:7" ht="18.600000000000001" customHeight="1" x14ac:dyDescent="0.3">
      <c r="A51" s="7" t="s">
        <v>66</v>
      </c>
      <c r="B51" s="7" t="s">
        <v>13</v>
      </c>
      <c r="C51" s="7">
        <v>51</v>
      </c>
      <c r="D51" s="7">
        <v>66.3</v>
      </c>
      <c r="E51" s="9">
        <v>0.04</v>
      </c>
      <c r="F51" s="7">
        <v>68.951999999999998</v>
      </c>
      <c r="G51" s="7">
        <v>135.25200000000001</v>
      </c>
    </row>
    <row r="52" spans="1:7" ht="18.600000000000001" customHeight="1" x14ac:dyDescent="0.3">
      <c r="A52" s="7" t="s">
        <v>67</v>
      </c>
      <c r="B52" s="7" t="s">
        <v>13</v>
      </c>
      <c r="C52" s="7">
        <v>145</v>
      </c>
      <c r="D52" s="7">
        <v>188.5</v>
      </c>
      <c r="E52" s="9">
        <v>0.21</v>
      </c>
      <c r="F52" s="7">
        <v>228.08499999999998</v>
      </c>
      <c r="G52" s="7">
        <v>416.58499999999998</v>
      </c>
    </row>
    <row r="53" spans="1:7" ht="18.600000000000001" customHeight="1" x14ac:dyDescent="0.3">
      <c r="A53" s="7" t="s">
        <v>68</v>
      </c>
      <c r="B53" s="7" t="s">
        <v>11</v>
      </c>
      <c r="C53" s="7">
        <v>96</v>
      </c>
      <c r="D53" s="7">
        <v>115.19999999999999</v>
      </c>
      <c r="E53" s="9">
        <v>0.1</v>
      </c>
      <c r="F53" s="7">
        <v>126.72</v>
      </c>
      <c r="G53" s="7">
        <v>241.92</v>
      </c>
    </row>
    <row r="54" spans="1:7" ht="18.600000000000001" customHeight="1" x14ac:dyDescent="0.3">
      <c r="A54" s="7" t="s">
        <v>69</v>
      </c>
      <c r="B54" s="7" t="s">
        <v>47</v>
      </c>
      <c r="C54" s="7">
        <v>44</v>
      </c>
      <c r="D54" s="7">
        <v>55</v>
      </c>
      <c r="E54" s="9">
        <v>0.04</v>
      </c>
      <c r="F54" s="7">
        <v>57.2</v>
      </c>
      <c r="G54" s="7">
        <v>112.2</v>
      </c>
    </row>
    <row r="55" spans="1:7" ht="18.600000000000001" customHeight="1" x14ac:dyDescent="0.3">
      <c r="A55" s="7" t="s">
        <v>70</v>
      </c>
      <c r="B55" s="7" t="s">
        <v>42</v>
      </c>
      <c r="C55" s="7">
        <v>164</v>
      </c>
      <c r="D55" s="7">
        <v>205</v>
      </c>
      <c r="E55" s="9">
        <v>0.1</v>
      </c>
      <c r="F55" s="7">
        <v>225.50000000000003</v>
      </c>
      <c r="G55" s="7">
        <v>430.5</v>
      </c>
    </row>
    <row r="56" spans="1:7" ht="18.600000000000001" customHeight="1" x14ac:dyDescent="0.3">
      <c r="A56" s="7" t="s">
        <v>71</v>
      </c>
      <c r="B56" s="7" t="s">
        <v>17</v>
      </c>
      <c r="C56" s="7">
        <v>162</v>
      </c>
      <c r="D56" s="7">
        <v>194.4</v>
      </c>
      <c r="E56" s="9">
        <v>0.04</v>
      </c>
      <c r="F56" s="7">
        <v>202.17600000000002</v>
      </c>
      <c r="G56" s="7">
        <v>396.57600000000002</v>
      </c>
    </row>
    <row r="57" spans="1:7" ht="18.600000000000001" customHeight="1" x14ac:dyDescent="0.3">
      <c r="A57" s="7" t="s">
        <v>72</v>
      </c>
      <c r="B57" s="7" t="s">
        <v>13</v>
      </c>
      <c r="C57" s="7">
        <v>11</v>
      </c>
      <c r="D57" s="7">
        <v>13.75</v>
      </c>
      <c r="E57" s="9">
        <v>0.1</v>
      </c>
      <c r="F57" s="7">
        <v>15.125000000000002</v>
      </c>
      <c r="G57" s="7">
        <v>28.875</v>
      </c>
    </row>
    <row r="58" spans="1:7" ht="18.600000000000001" customHeight="1" x14ac:dyDescent="0.3">
      <c r="A58" s="7" t="s">
        <v>73</v>
      </c>
      <c r="B58" s="7" t="s">
        <v>11</v>
      </c>
      <c r="C58" s="7">
        <v>53</v>
      </c>
      <c r="D58" s="7">
        <v>63.599999999999994</v>
      </c>
      <c r="E58" s="9">
        <v>0.1</v>
      </c>
      <c r="F58" s="7">
        <v>69.959999999999994</v>
      </c>
      <c r="G58" s="7">
        <v>133.56</v>
      </c>
    </row>
    <row r="59" spans="1:7" ht="18.600000000000001" customHeight="1" x14ac:dyDescent="0.3">
      <c r="A59" s="7" t="s">
        <v>74</v>
      </c>
      <c r="B59" s="7" t="s">
        <v>42</v>
      </c>
      <c r="C59" s="7">
        <v>43</v>
      </c>
      <c r="D59" s="7">
        <v>55.9</v>
      </c>
      <c r="E59" s="9">
        <v>0.04</v>
      </c>
      <c r="F59" s="7">
        <v>58.136000000000003</v>
      </c>
      <c r="G59" s="7">
        <v>114.036</v>
      </c>
    </row>
    <row r="60" spans="1:7" ht="18.600000000000001" customHeight="1" x14ac:dyDescent="0.3">
      <c r="A60" s="7" t="s">
        <v>75</v>
      </c>
      <c r="B60" s="7" t="s">
        <v>17</v>
      </c>
      <c r="C60" s="7">
        <v>63</v>
      </c>
      <c r="D60" s="7">
        <v>81.900000000000006</v>
      </c>
      <c r="E60" s="9">
        <v>0.04</v>
      </c>
      <c r="F60" s="7">
        <v>85.176000000000002</v>
      </c>
      <c r="G60" s="7">
        <v>167.07600000000002</v>
      </c>
    </row>
    <row r="61" spans="1:7" ht="18.600000000000001" customHeight="1" x14ac:dyDescent="0.3">
      <c r="A61" s="7" t="s">
        <v>76</v>
      </c>
      <c r="B61" s="7" t="s">
        <v>11</v>
      </c>
      <c r="C61" s="7">
        <v>85</v>
      </c>
      <c r="D61" s="7">
        <v>110.5</v>
      </c>
      <c r="E61" s="9">
        <v>0.1</v>
      </c>
      <c r="F61" s="7">
        <v>121.55000000000001</v>
      </c>
      <c r="G61" s="7">
        <v>232.05</v>
      </c>
    </row>
    <row r="62" spans="1:7" ht="18.600000000000001" customHeight="1" x14ac:dyDescent="0.3">
      <c r="A62" s="7" t="s">
        <v>77</v>
      </c>
      <c r="B62" s="7" t="s">
        <v>19</v>
      </c>
      <c r="C62" s="7">
        <v>89</v>
      </c>
      <c r="D62" s="7">
        <v>115.7</v>
      </c>
      <c r="E62" s="9">
        <v>0.21</v>
      </c>
      <c r="F62" s="7">
        <v>139.99699999999999</v>
      </c>
      <c r="G62" s="7">
        <v>255.697</v>
      </c>
    </row>
    <row r="63" spans="1:7" ht="18.600000000000001" customHeight="1" x14ac:dyDescent="0.3">
      <c r="A63" s="7" t="s">
        <v>78</v>
      </c>
      <c r="B63" s="7" t="s">
        <v>11</v>
      </c>
      <c r="C63" s="7">
        <v>169</v>
      </c>
      <c r="D63" s="7">
        <v>219.70000000000002</v>
      </c>
      <c r="E63" s="9">
        <v>0.04</v>
      </c>
      <c r="F63" s="7">
        <v>228.48800000000003</v>
      </c>
      <c r="G63" s="7">
        <v>448.18800000000005</v>
      </c>
    </row>
    <row r="64" spans="1:7" ht="18.600000000000001" customHeight="1" x14ac:dyDescent="0.3">
      <c r="A64" s="7" t="s">
        <v>79</v>
      </c>
      <c r="B64" s="7" t="s">
        <v>23</v>
      </c>
      <c r="C64" s="7">
        <v>121</v>
      </c>
      <c r="D64" s="7">
        <v>157.30000000000001</v>
      </c>
      <c r="E64" s="9">
        <v>0.21</v>
      </c>
      <c r="F64" s="7">
        <v>190.333</v>
      </c>
      <c r="G64" s="7">
        <v>347.63300000000004</v>
      </c>
    </row>
    <row r="65" spans="1:7" ht="18.600000000000001" customHeight="1" x14ac:dyDescent="0.3">
      <c r="A65" s="7" t="s">
        <v>80</v>
      </c>
      <c r="B65" s="7" t="s">
        <v>13</v>
      </c>
      <c r="C65" s="7">
        <v>133</v>
      </c>
      <c r="D65" s="7">
        <v>172.9</v>
      </c>
      <c r="E65" s="9">
        <v>0.04</v>
      </c>
      <c r="F65" s="7">
        <v>179.816</v>
      </c>
      <c r="G65" s="7">
        <v>352.71600000000001</v>
      </c>
    </row>
    <row r="66" spans="1:7" ht="18.600000000000001" customHeight="1" x14ac:dyDescent="0.3">
      <c r="A66" s="7" t="s">
        <v>81</v>
      </c>
      <c r="B66" s="7" t="s">
        <v>35</v>
      </c>
      <c r="C66" s="7">
        <v>130</v>
      </c>
      <c r="D66" s="7">
        <v>162.5</v>
      </c>
      <c r="E66" s="9">
        <v>0.21</v>
      </c>
      <c r="F66" s="7">
        <v>196.625</v>
      </c>
      <c r="G66" s="7">
        <v>359.125</v>
      </c>
    </row>
    <row r="67" spans="1:7" ht="18.600000000000001" customHeight="1" x14ac:dyDescent="0.3">
      <c r="A67" s="7" t="s">
        <v>82</v>
      </c>
      <c r="B67" s="7" t="s">
        <v>19</v>
      </c>
      <c r="C67" s="7">
        <v>183</v>
      </c>
      <c r="D67" s="7">
        <v>219.6</v>
      </c>
      <c r="E67" s="9">
        <v>0.1</v>
      </c>
      <c r="F67" s="7">
        <v>241.56</v>
      </c>
      <c r="G67" s="7">
        <v>461.15999999999997</v>
      </c>
    </row>
    <row r="68" spans="1:7" ht="18.600000000000001" customHeight="1" x14ac:dyDescent="0.3">
      <c r="A68" s="7" t="s">
        <v>83</v>
      </c>
      <c r="B68" s="7" t="s">
        <v>47</v>
      </c>
      <c r="C68" s="7">
        <v>13</v>
      </c>
      <c r="D68" s="7">
        <v>16.25</v>
      </c>
      <c r="E68" s="9">
        <v>0.04</v>
      </c>
      <c r="F68" s="7">
        <v>16.900000000000002</v>
      </c>
      <c r="G68" s="7">
        <v>33.150000000000006</v>
      </c>
    </row>
    <row r="69" spans="1:7" ht="18.600000000000001" customHeight="1" x14ac:dyDescent="0.3">
      <c r="A69" s="7" t="s">
        <v>84</v>
      </c>
      <c r="B69" s="7" t="s">
        <v>23</v>
      </c>
      <c r="C69" s="7">
        <v>97</v>
      </c>
      <c r="D69" s="7">
        <v>121.25</v>
      </c>
      <c r="E69" s="9">
        <v>0.21</v>
      </c>
      <c r="F69" s="7">
        <v>146.71250000000001</v>
      </c>
      <c r="G69" s="7">
        <v>267.96249999999998</v>
      </c>
    </row>
    <row r="70" spans="1:7" ht="18.600000000000001" customHeight="1" x14ac:dyDescent="0.3">
      <c r="A70" s="7" t="s">
        <v>85</v>
      </c>
      <c r="B70" s="7" t="s">
        <v>23</v>
      </c>
      <c r="C70" s="7">
        <v>36</v>
      </c>
      <c r="D70" s="7">
        <v>46.800000000000004</v>
      </c>
      <c r="E70" s="9">
        <v>0.1</v>
      </c>
      <c r="F70" s="7">
        <v>51.480000000000011</v>
      </c>
      <c r="G70" s="7">
        <v>98.280000000000015</v>
      </c>
    </row>
    <row r="71" spans="1:7" ht="18.600000000000001" customHeight="1" x14ac:dyDescent="0.3">
      <c r="A71" s="7" t="s">
        <v>86</v>
      </c>
      <c r="B71" s="7" t="s">
        <v>19</v>
      </c>
      <c r="C71" s="7">
        <v>44</v>
      </c>
      <c r="D71" s="7">
        <v>52.8</v>
      </c>
      <c r="E71" s="9">
        <v>0.1</v>
      </c>
      <c r="F71" s="7">
        <v>58.08</v>
      </c>
      <c r="G71" s="7">
        <v>110.88</v>
      </c>
    </row>
    <row r="72" spans="1:7" ht="18.600000000000001" customHeight="1" x14ac:dyDescent="0.3">
      <c r="A72" s="7" t="s">
        <v>87</v>
      </c>
      <c r="B72" s="7" t="s">
        <v>8</v>
      </c>
      <c r="C72" s="7">
        <v>109</v>
      </c>
      <c r="D72" s="7">
        <v>130.79999999999998</v>
      </c>
      <c r="E72" s="9">
        <v>0.04</v>
      </c>
      <c r="F72" s="7">
        <v>136.03199999999998</v>
      </c>
      <c r="G72" s="7">
        <v>266.83199999999999</v>
      </c>
    </row>
    <row r="73" spans="1:7" ht="18.600000000000001" customHeight="1" x14ac:dyDescent="0.3">
      <c r="A73" s="7" t="s">
        <v>88</v>
      </c>
      <c r="B73" s="7" t="s">
        <v>19</v>
      </c>
      <c r="C73" s="7">
        <v>181</v>
      </c>
      <c r="D73" s="7">
        <v>226.25</v>
      </c>
      <c r="E73" s="9">
        <v>0.21</v>
      </c>
      <c r="F73" s="7">
        <v>273.76249999999999</v>
      </c>
      <c r="G73" s="7">
        <v>500.01249999999999</v>
      </c>
    </row>
    <row r="74" spans="1:7" ht="18.600000000000001" customHeight="1" x14ac:dyDescent="0.3">
      <c r="A74" s="7" t="s">
        <v>89</v>
      </c>
      <c r="B74" s="7" t="s">
        <v>42</v>
      </c>
      <c r="C74" s="7">
        <v>12</v>
      </c>
      <c r="D74" s="7">
        <v>15.600000000000001</v>
      </c>
      <c r="E74" s="9">
        <v>0.04</v>
      </c>
      <c r="F74" s="7">
        <v>16.224000000000004</v>
      </c>
      <c r="G74" s="7">
        <v>31.824000000000005</v>
      </c>
    </row>
    <row r="75" spans="1:7" ht="18.600000000000001" customHeight="1" x14ac:dyDescent="0.3">
      <c r="A75" s="7" t="s">
        <v>90</v>
      </c>
      <c r="B75" s="7" t="s">
        <v>17</v>
      </c>
      <c r="C75" s="7">
        <v>27</v>
      </c>
      <c r="D75" s="7">
        <v>35.1</v>
      </c>
      <c r="E75" s="9">
        <v>0.04</v>
      </c>
      <c r="F75" s="7">
        <v>36.504000000000005</v>
      </c>
      <c r="G75" s="7">
        <v>71.604000000000013</v>
      </c>
    </row>
    <row r="76" spans="1:7" ht="18.600000000000001" customHeight="1" x14ac:dyDescent="0.3">
      <c r="A76" s="7" t="s">
        <v>91</v>
      </c>
      <c r="B76" s="7" t="s">
        <v>13</v>
      </c>
      <c r="C76" s="7">
        <v>104</v>
      </c>
      <c r="D76" s="7">
        <v>130</v>
      </c>
      <c r="E76" s="9">
        <v>0.21</v>
      </c>
      <c r="F76" s="7">
        <v>157.29999999999998</v>
      </c>
      <c r="G76" s="7">
        <v>287.29999999999995</v>
      </c>
    </row>
    <row r="77" spans="1:7" ht="18.600000000000001" customHeight="1" x14ac:dyDescent="0.3">
      <c r="A77" s="7" t="s">
        <v>92</v>
      </c>
      <c r="B77" s="7" t="s">
        <v>17</v>
      </c>
      <c r="C77" s="7">
        <v>52</v>
      </c>
      <c r="D77" s="7">
        <v>62.4</v>
      </c>
      <c r="E77" s="9">
        <v>0.21</v>
      </c>
      <c r="F77" s="7">
        <v>75.503999999999991</v>
      </c>
      <c r="G77" s="7">
        <v>137.904</v>
      </c>
    </row>
    <row r="78" spans="1:7" ht="18.600000000000001" customHeight="1" x14ac:dyDescent="0.3">
      <c r="A78" s="7" t="s">
        <v>93</v>
      </c>
      <c r="B78" s="7" t="s">
        <v>15</v>
      </c>
      <c r="C78" s="7">
        <v>32</v>
      </c>
      <c r="D78" s="7">
        <v>40</v>
      </c>
      <c r="E78" s="9">
        <v>0.21</v>
      </c>
      <c r="F78" s="7">
        <v>48.4</v>
      </c>
      <c r="G78" s="7">
        <v>88.4</v>
      </c>
    </row>
    <row r="79" spans="1:7" ht="18.600000000000001" customHeight="1" x14ac:dyDescent="0.3">
      <c r="A79" s="7" t="s">
        <v>94</v>
      </c>
      <c r="B79" s="7" t="s">
        <v>15</v>
      </c>
      <c r="C79" s="7">
        <v>29</v>
      </c>
      <c r="D79" s="7">
        <v>34.799999999999997</v>
      </c>
      <c r="E79" s="9">
        <v>0.1</v>
      </c>
      <c r="F79" s="7">
        <v>38.28</v>
      </c>
      <c r="G79" s="7">
        <v>73.08</v>
      </c>
    </row>
    <row r="80" spans="1:7" ht="18.600000000000001" customHeight="1" x14ac:dyDescent="0.3">
      <c r="A80" s="7" t="s">
        <v>95</v>
      </c>
      <c r="B80" s="7" t="s">
        <v>8</v>
      </c>
      <c r="C80" s="7">
        <v>165</v>
      </c>
      <c r="D80" s="7">
        <v>214.5</v>
      </c>
      <c r="E80" s="9">
        <v>0.04</v>
      </c>
      <c r="F80" s="7">
        <v>223.08</v>
      </c>
      <c r="G80" s="7">
        <v>437.58000000000004</v>
      </c>
    </row>
    <row r="81" spans="1:7" ht="18.600000000000001" customHeight="1" x14ac:dyDescent="0.3">
      <c r="A81" s="7" t="s">
        <v>96</v>
      </c>
      <c r="B81" s="7" t="s">
        <v>11</v>
      </c>
      <c r="C81" s="7">
        <v>184</v>
      </c>
      <c r="D81" s="7">
        <v>230</v>
      </c>
      <c r="E81" s="9">
        <v>0.1</v>
      </c>
      <c r="F81" s="7">
        <v>253.00000000000003</v>
      </c>
      <c r="G81" s="7">
        <v>483</v>
      </c>
    </row>
    <row r="82" spans="1:7" ht="18.600000000000001" customHeight="1" x14ac:dyDescent="0.3">
      <c r="A82" s="7" t="s">
        <v>97</v>
      </c>
      <c r="B82" s="7" t="s">
        <v>42</v>
      </c>
      <c r="C82" s="7">
        <v>12</v>
      </c>
      <c r="D82" s="7">
        <v>15</v>
      </c>
      <c r="E82" s="9">
        <v>0.1</v>
      </c>
      <c r="F82" s="7">
        <v>16.5</v>
      </c>
      <c r="G82" s="7">
        <v>31.5</v>
      </c>
    </row>
    <row r="83" spans="1:7" ht="18.600000000000001" customHeight="1" x14ac:dyDescent="0.3">
      <c r="A83" s="7" t="s">
        <v>98</v>
      </c>
      <c r="B83" s="7" t="s">
        <v>35</v>
      </c>
      <c r="C83" s="7">
        <v>62</v>
      </c>
      <c r="D83" s="7">
        <v>74.399999999999991</v>
      </c>
      <c r="E83" s="9">
        <v>0.04</v>
      </c>
      <c r="F83" s="7">
        <v>77.375999999999991</v>
      </c>
      <c r="G83" s="7">
        <v>151.77599999999998</v>
      </c>
    </row>
    <row r="84" spans="1:7" ht="18.600000000000001" customHeight="1" x14ac:dyDescent="0.3">
      <c r="A84" s="7" t="s">
        <v>99</v>
      </c>
      <c r="B84" s="7" t="s">
        <v>11</v>
      </c>
      <c r="C84" s="7">
        <v>5</v>
      </c>
      <c r="D84" s="7">
        <v>6.25</v>
      </c>
      <c r="E84" s="9">
        <v>0.1</v>
      </c>
      <c r="F84" s="7">
        <v>6.8750000000000009</v>
      </c>
      <c r="G84" s="7">
        <v>13.125</v>
      </c>
    </row>
    <row r="85" spans="1:7" ht="18.600000000000001" customHeight="1" x14ac:dyDescent="0.3">
      <c r="A85" s="7" t="s">
        <v>100</v>
      </c>
      <c r="B85" s="7" t="s">
        <v>19</v>
      </c>
      <c r="C85" s="7">
        <v>137</v>
      </c>
      <c r="D85" s="7">
        <v>164.4</v>
      </c>
      <c r="E85" s="9">
        <v>0.04</v>
      </c>
      <c r="F85" s="7">
        <v>170.976</v>
      </c>
      <c r="G85" s="7">
        <v>335.37599999999998</v>
      </c>
    </row>
    <row r="86" spans="1:7" ht="18.600000000000001" customHeight="1" x14ac:dyDescent="0.3">
      <c r="A86" s="7" t="s">
        <v>101</v>
      </c>
      <c r="B86" s="7" t="s">
        <v>15</v>
      </c>
      <c r="C86" s="7">
        <v>44</v>
      </c>
      <c r="D86" s="7">
        <v>52.8</v>
      </c>
      <c r="E86" s="9">
        <v>0.04</v>
      </c>
      <c r="F86" s="7">
        <v>54.911999999999999</v>
      </c>
      <c r="G86" s="7">
        <v>107.71199999999999</v>
      </c>
    </row>
    <row r="87" spans="1:7" ht="18.600000000000001" customHeight="1" x14ac:dyDescent="0.3">
      <c r="A87" s="7" t="s">
        <v>102</v>
      </c>
      <c r="B87" s="7" t="s">
        <v>8</v>
      </c>
      <c r="C87" s="7">
        <v>169</v>
      </c>
      <c r="D87" s="7">
        <v>202.79999999999998</v>
      </c>
      <c r="E87" s="9">
        <v>0.1</v>
      </c>
      <c r="F87" s="7">
        <v>223.08</v>
      </c>
      <c r="G87" s="7">
        <v>425.88</v>
      </c>
    </row>
    <row r="88" spans="1:7" ht="18.600000000000001" customHeight="1" x14ac:dyDescent="0.3">
      <c r="A88" s="7" t="s">
        <v>103</v>
      </c>
      <c r="B88" s="7" t="s">
        <v>35</v>
      </c>
      <c r="C88" s="7">
        <v>151</v>
      </c>
      <c r="D88" s="7">
        <v>181.2</v>
      </c>
      <c r="E88" s="9">
        <v>0.04</v>
      </c>
      <c r="F88" s="7">
        <v>188.44800000000001</v>
      </c>
      <c r="G88" s="7">
        <v>369.64800000000002</v>
      </c>
    </row>
    <row r="89" spans="1:7" ht="18.600000000000001" customHeight="1" x14ac:dyDescent="0.3">
      <c r="A89" s="7" t="s">
        <v>104</v>
      </c>
      <c r="B89" s="7" t="s">
        <v>17</v>
      </c>
      <c r="C89" s="7">
        <v>26</v>
      </c>
      <c r="D89" s="7">
        <v>32.5</v>
      </c>
      <c r="E89" s="9">
        <v>0.04</v>
      </c>
      <c r="F89" s="7">
        <v>33.800000000000004</v>
      </c>
      <c r="G89" s="7">
        <v>66.300000000000011</v>
      </c>
    </row>
    <row r="90" spans="1:7" ht="18.600000000000001" customHeight="1" x14ac:dyDescent="0.3">
      <c r="A90" s="7" t="s">
        <v>105</v>
      </c>
      <c r="B90" s="7" t="s">
        <v>42</v>
      </c>
      <c r="C90" s="7">
        <v>122</v>
      </c>
      <c r="D90" s="7">
        <v>152.5</v>
      </c>
      <c r="E90" s="9">
        <v>0.04</v>
      </c>
      <c r="F90" s="7">
        <v>158.6</v>
      </c>
      <c r="G90" s="7">
        <v>311.10000000000002</v>
      </c>
    </row>
    <row r="91" spans="1:7" ht="18.600000000000001" customHeight="1" x14ac:dyDescent="0.3">
      <c r="A91" s="7" t="s">
        <v>106</v>
      </c>
      <c r="B91" s="7" t="s">
        <v>17</v>
      </c>
      <c r="C91" s="7">
        <v>20</v>
      </c>
      <c r="D91" s="7">
        <v>26</v>
      </c>
      <c r="E91" s="9">
        <v>0.21</v>
      </c>
      <c r="F91" s="7">
        <v>31.46</v>
      </c>
      <c r="G91" s="7">
        <v>57.46</v>
      </c>
    </row>
    <row r="92" spans="1:7" ht="18.600000000000001" customHeight="1" x14ac:dyDescent="0.3">
      <c r="A92" s="7" t="s">
        <v>107</v>
      </c>
      <c r="B92" s="7" t="s">
        <v>17</v>
      </c>
      <c r="C92" s="7">
        <v>129</v>
      </c>
      <c r="D92" s="7">
        <v>167.70000000000002</v>
      </c>
      <c r="E92" s="9">
        <v>0.21</v>
      </c>
      <c r="F92" s="7">
        <v>202.917</v>
      </c>
      <c r="G92" s="7">
        <v>370.61700000000002</v>
      </c>
    </row>
    <row r="93" spans="1:7" ht="18.600000000000001" customHeight="1" x14ac:dyDescent="0.3">
      <c r="A93" s="7" t="s">
        <v>108</v>
      </c>
      <c r="B93" s="7" t="s">
        <v>8</v>
      </c>
      <c r="C93" s="7">
        <v>106</v>
      </c>
      <c r="D93" s="7">
        <v>127.19999999999999</v>
      </c>
      <c r="E93" s="9">
        <v>0.04</v>
      </c>
      <c r="F93" s="7">
        <v>132.28799999999998</v>
      </c>
      <c r="G93" s="7">
        <v>259.48799999999994</v>
      </c>
    </row>
    <row r="94" spans="1:7" ht="18.600000000000001" customHeight="1" x14ac:dyDescent="0.3">
      <c r="A94" s="7" t="s">
        <v>109</v>
      </c>
      <c r="B94" s="7" t="s">
        <v>47</v>
      </c>
      <c r="C94" s="7">
        <v>199</v>
      </c>
      <c r="D94" s="7">
        <v>258.7</v>
      </c>
      <c r="E94" s="9">
        <v>0.04</v>
      </c>
      <c r="F94" s="7">
        <v>269.048</v>
      </c>
      <c r="G94" s="7">
        <v>527.74800000000005</v>
      </c>
    </row>
    <row r="95" spans="1:7" ht="18.600000000000001" customHeight="1" x14ac:dyDescent="0.3">
      <c r="A95" s="7" t="s">
        <v>110</v>
      </c>
      <c r="B95" s="7" t="s">
        <v>23</v>
      </c>
      <c r="C95" s="7">
        <v>118</v>
      </c>
      <c r="D95" s="7">
        <v>147.5</v>
      </c>
      <c r="E95" s="9">
        <v>0.21</v>
      </c>
      <c r="F95" s="7">
        <v>178.47499999999999</v>
      </c>
      <c r="G95" s="7">
        <v>325.97500000000002</v>
      </c>
    </row>
    <row r="96" spans="1:7" ht="18.600000000000001" customHeight="1" x14ac:dyDescent="0.3">
      <c r="A96" s="7" t="s">
        <v>111</v>
      </c>
      <c r="B96" s="7" t="s">
        <v>8</v>
      </c>
      <c r="C96" s="7">
        <v>198</v>
      </c>
      <c r="D96" s="7">
        <v>237.6</v>
      </c>
      <c r="E96" s="9">
        <v>0.04</v>
      </c>
      <c r="F96" s="7">
        <v>247.10400000000001</v>
      </c>
      <c r="G96" s="7">
        <v>484.70400000000001</v>
      </c>
    </row>
    <row r="97" spans="1:7" ht="18.600000000000001" customHeight="1" x14ac:dyDescent="0.3">
      <c r="A97" s="7" t="s">
        <v>112</v>
      </c>
      <c r="B97" s="7" t="s">
        <v>15</v>
      </c>
      <c r="C97" s="7">
        <v>7</v>
      </c>
      <c r="D97" s="7">
        <v>8.4</v>
      </c>
      <c r="E97" s="9">
        <v>0.1</v>
      </c>
      <c r="F97" s="7">
        <v>9.240000000000002</v>
      </c>
      <c r="G97" s="7">
        <v>17.64</v>
      </c>
    </row>
    <row r="98" spans="1:7" ht="18.600000000000001" customHeight="1" x14ac:dyDescent="0.3">
      <c r="A98" s="7" t="s">
        <v>113</v>
      </c>
      <c r="B98" s="7" t="s">
        <v>15</v>
      </c>
      <c r="C98" s="7">
        <v>185</v>
      </c>
      <c r="D98" s="7">
        <v>231.25</v>
      </c>
      <c r="E98" s="9">
        <v>0.04</v>
      </c>
      <c r="F98" s="7">
        <v>240.5</v>
      </c>
      <c r="G98" s="7">
        <v>471.75</v>
      </c>
    </row>
    <row r="99" spans="1:7" ht="18.600000000000001" customHeight="1" x14ac:dyDescent="0.3">
      <c r="A99" s="7" t="s">
        <v>114</v>
      </c>
      <c r="B99" s="7" t="s">
        <v>35</v>
      </c>
      <c r="C99" s="7">
        <v>163</v>
      </c>
      <c r="D99" s="7">
        <v>195.6</v>
      </c>
      <c r="E99" s="9">
        <v>0.1</v>
      </c>
      <c r="F99" s="7">
        <v>215.16000000000003</v>
      </c>
      <c r="G99" s="7">
        <v>410.76</v>
      </c>
    </row>
    <row r="100" spans="1:7" ht="18.600000000000001" customHeight="1" x14ac:dyDescent="0.3">
      <c r="A100" s="7" t="s">
        <v>115</v>
      </c>
      <c r="B100" s="7" t="s">
        <v>13</v>
      </c>
      <c r="C100" s="7">
        <v>61</v>
      </c>
      <c r="D100" s="7">
        <v>79.3</v>
      </c>
      <c r="E100" s="9">
        <v>0.04</v>
      </c>
      <c r="F100" s="7">
        <v>82.471999999999994</v>
      </c>
      <c r="G100" s="7">
        <v>161.77199999999999</v>
      </c>
    </row>
    <row r="101" spans="1:7" ht="18.600000000000001" customHeight="1" x14ac:dyDescent="0.3">
      <c r="A101" s="7" t="s">
        <v>116</v>
      </c>
      <c r="B101" s="7" t="s">
        <v>13</v>
      </c>
      <c r="C101" s="7">
        <v>183</v>
      </c>
      <c r="D101" s="7">
        <v>228.75</v>
      </c>
      <c r="E101" s="9">
        <v>0.21</v>
      </c>
      <c r="F101" s="7">
        <v>276.78749999999997</v>
      </c>
      <c r="G101" s="7">
        <v>505.53749999999997</v>
      </c>
    </row>
  </sheetData>
  <sheetProtection sheet="1" objects="1" scenarios="1"/>
  <mergeCells count="1">
    <mergeCell ref="J3:M3"/>
  </mergeCells>
  <dataValidations count="1">
    <dataValidation type="list" allowBlank="1" showInputMessage="1" showErrorMessage="1" sqref="L6">
      <formula1>$A$2:$A$101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Articulos</vt:lpstr>
      <vt:lpstr>Solucion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2025-03-08T16:55:29Z</dcterms:modified>
</cp:coreProperties>
</file>